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315" windowHeight="8040" firstSheet="1" activeTab="1"/>
  </bookViews>
  <sheets>
    <sheet name="０８参加チーム一覧" sheetId="1" r:id="rId1"/>
    <sheet name="予選組合せ" sheetId="2" r:id="rId2"/>
    <sheet name="予選組合せ (並び替え後)" sheetId="3" r:id="rId3"/>
    <sheet name="決勝ﾄｰﾅﾒﾝﾄ" sheetId="4" r:id="rId4"/>
  </sheets>
  <externalReferences>
    <externalReference r:id="rId7"/>
  </externalReferences>
  <definedNames>
    <definedName name="_xlnm.Print_Area" localSheetId="0">'０８参加チーム一覧'!$B$1:$H$194</definedName>
    <definedName name="_xlnm.Print_Area" localSheetId="1">'予選組合せ'!$A$1:$AA$28</definedName>
    <definedName name="_xlnm.Print_Area" localSheetId="2">'予選組合せ (並び替え後)'!$A$1:$AA$28</definedName>
  </definedNames>
  <calcPr fullCalcOnLoad="1"/>
</workbook>
</file>

<file path=xl/sharedStrings.xml><?xml version="1.0" encoding="utf-8"?>
<sst xmlns="http://schemas.openxmlformats.org/spreadsheetml/2006/main" count="1425" uniqueCount="468">
  <si>
    <t>南毛地区　</t>
  </si>
  <si>
    <t>新里中央ＦＣ</t>
  </si>
  <si>
    <t>No.</t>
  </si>
  <si>
    <t>No.</t>
  </si>
  <si>
    <t>１７組２位</t>
  </si>
  <si>
    <t>１８組２位</t>
  </si>
  <si>
    <t>１９組２位</t>
  </si>
  <si>
    <t>２０組２位</t>
  </si>
  <si>
    <t>２１組２位</t>
  </si>
  <si>
    <t>２２組２位</t>
  </si>
  <si>
    <t>２３組２位</t>
  </si>
  <si>
    <t>２４組２位</t>
  </si>
  <si>
    <t>１組１位</t>
  </si>
  <si>
    <t>２組１位</t>
  </si>
  <si>
    <t>３組１位</t>
  </si>
  <si>
    <t>４組１位</t>
  </si>
  <si>
    <t>５組１位</t>
  </si>
  <si>
    <t>６組１位</t>
  </si>
  <si>
    <t>７組１位</t>
  </si>
  <si>
    <t>ＦＣ昭和</t>
  </si>
  <si>
    <t>伊勢崎ＳＦＣイレブン</t>
  </si>
  <si>
    <t>３位／５</t>
  </si>
  <si>
    <t>３位／９</t>
  </si>
  <si>
    <t>３位／１１</t>
  </si>
  <si>
    <t>３位／１２</t>
  </si>
  <si>
    <t>会場担当チーム</t>
  </si>
  <si>
    <t>組番</t>
  </si>
  <si>
    <t>会場</t>
  </si>
  <si>
    <t>○</t>
  </si>
  <si>
    <t>○</t>
  </si>
  <si>
    <t>予備</t>
  </si>
  <si>
    <t>東</t>
  </si>
  <si>
    <t>中</t>
  </si>
  <si>
    <t>西</t>
  </si>
  <si>
    <t>○</t>
  </si>
  <si>
    <t>○</t>
  </si>
  <si>
    <t>○</t>
  </si>
  <si>
    <t>○</t>
  </si>
  <si>
    <t>北</t>
  </si>
  <si>
    <t>○</t>
  </si>
  <si>
    <t>○</t>
  </si>
  <si>
    <t>○</t>
  </si>
  <si>
    <t>○</t>
  </si>
  <si>
    <t>○</t>
  </si>
  <si>
    <t>○</t>
  </si>
  <si>
    <t>○</t>
  </si>
  <si>
    <t>○</t>
  </si>
  <si>
    <t>南</t>
  </si>
  <si>
    <t>受付ＮＯ</t>
  </si>
  <si>
    <t>３位／７</t>
  </si>
  <si>
    <t>１組２位</t>
  </si>
  <si>
    <t>２組２位</t>
  </si>
  <si>
    <t>３組２位</t>
  </si>
  <si>
    <t>４組２位</t>
  </si>
  <si>
    <t>５組２位</t>
  </si>
  <si>
    <t>６組２位</t>
  </si>
  <si>
    <t>７組２位</t>
  </si>
  <si>
    <t>８組２位</t>
  </si>
  <si>
    <t>９組２位</t>
  </si>
  <si>
    <t>１０組２位</t>
  </si>
  <si>
    <t>１１組２位</t>
  </si>
  <si>
    <t>１２組２位</t>
  </si>
  <si>
    <t>１３組２位</t>
  </si>
  <si>
    <t>１４組２位</t>
  </si>
  <si>
    <t>１５組２位</t>
  </si>
  <si>
    <t>１６組２位</t>
  </si>
  <si>
    <t>８組１位</t>
  </si>
  <si>
    <t>９組１位</t>
  </si>
  <si>
    <t>１０組１位</t>
  </si>
  <si>
    <t>１１組１位</t>
  </si>
  <si>
    <t>１２組１位</t>
  </si>
  <si>
    <t>１３組１位</t>
  </si>
  <si>
    <t>１４組１位</t>
  </si>
  <si>
    <t>１５組１位</t>
  </si>
  <si>
    <t>１６組１位</t>
  </si>
  <si>
    <t>１７組１位</t>
  </si>
  <si>
    <t>１８組１位</t>
  </si>
  <si>
    <t>１９組１位</t>
  </si>
  <si>
    <t>２０組１位</t>
  </si>
  <si>
    <t>２１組１位</t>
  </si>
  <si>
    <t>２２組１位</t>
  </si>
  <si>
    <t>２３組１位</t>
  </si>
  <si>
    <t>２４組１位</t>
  </si>
  <si>
    <t>乱数</t>
  </si>
  <si>
    <t>結果抽選順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</si>
  <si>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</si>
  <si>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</si>
  <si>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</si>
  <si>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</si>
  <si>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</si>
  <si>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</si>
  <si>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</si>
  <si>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</si>
  <si>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</si>
  <si>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</si>
  <si>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</si>
  <si>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</si>
  <si>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</si>
  <si>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</si>
  <si>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</si>
  <si>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</si>
  <si>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</si>
  <si>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</si>
  <si>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</si>
  <si>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</si>
  <si>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</si>
  <si>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</si>
  <si>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</si>
  <si>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</si>
  <si>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北毛地区　</t>
  </si>
  <si>
    <r>
      <t>F</t>
    </r>
    <r>
      <rPr>
        <sz val="11"/>
        <rFont val="ＭＳ Ｐゴシック"/>
        <family val="3"/>
      </rPr>
      <t>ANATICOS(</t>
    </r>
    <r>
      <rPr>
        <sz val="11"/>
        <rFont val="ＭＳ Ｐゴシック"/>
        <family val="3"/>
      </rPr>
      <t>ﾌｧﾅﾃｨｺｽ</t>
    </r>
    <r>
      <rPr>
        <sz val="11"/>
        <rFont val="ＭＳ Ｐゴシック"/>
        <family val="3"/>
      </rPr>
      <t>)</t>
    </r>
  </si>
  <si>
    <t>会場担当</t>
  </si>
  <si>
    <t>中毛地区　</t>
  </si>
  <si>
    <t>代表者等</t>
  </si>
  <si>
    <t>No.</t>
  </si>
  <si>
    <t>登録団体名</t>
  </si>
  <si>
    <t>代表者名</t>
  </si>
  <si>
    <t>東毛地区　</t>
  </si>
  <si>
    <t>西毛地区　</t>
  </si>
  <si>
    <t>No.</t>
  </si>
  <si>
    <t>組</t>
  </si>
  <si>
    <t>開催日　</t>
  </si>
  <si>
    <t>シード</t>
  </si>
  <si>
    <t>シード</t>
  </si>
  <si>
    <t>館林青少年広場Ａ</t>
  </si>
  <si>
    <t>館林青少年広場Ｂ</t>
  </si>
  <si>
    <t>ユーユー広場</t>
  </si>
  <si>
    <t>和田橋グランドＡ</t>
  </si>
  <si>
    <t>和田橋グランドＢ</t>
  </si>
  <si>
    <t>和田橋グランドＣ</t>
  </si>
  <si>
    <t>烏川多目的広場Ａ</t>
  </si>
  <si>
    <t>烏川多目的広場Ｂ</t>
  </si>
  <si>
    <t xml:space="preserve">赤城総合運動自然公園 </t>
  </si>
  <si>
    <t>2010年度　小学生総体チーム一覧</t>
  </si>
  <si>
    <t>FC太田城西</t>
  </si>
  <si>
    <t>藤生恒男</t>
  </si>
  <si>
    <t>ＯＪＦＣ</t>
  </si>
  <si>
    <t>藤崎俊弘</t>
  </si>
  <si>
    <t>太田南ＦＣ</t>
  </si>
  <si>
    <t>石井正実</t>
  </si>
  <si>
    <t>太田中央小サッカー部</t>
  </si>
  <si>
    <t>齋藤　博</t>
  </si>
  <si>
    <t>宝泉東小SSS</t>
  </si>
  <si>
    <t>布施公平</t>
  </si>
  <si>
    <t>韮川西小ＳＳＳ</t>
  </si>
  <si>
    <t>藤本秀久</t>
  </si>
  <si>
    <t>鳥之郷FC</t>
  </si>
  <si>
    <t>秋元弘一</t>
  </si>
  <si>
    <t>強戸キッカーズ</t>
  </si>
  <si>
    <t>尾内美智子</t>
  </si>
  <si>
    <t>FC新田８８</t>
  </si>
  <si>
    <t>守下　実　</t>
  </si>
  <si>
    <t>宝泉小サッカー</t>
  </si>
  <si>
    <t>樋澤三四郎</t>
  </si>
  <si>
    <t>城東ジュニア</t>
  </si>
  <si>
    <t>関口　智</t>
  </si>
  <si>
    <t>新田少年サッカースクール</t>
  </si>
  <si>
    <t>柳沢　民男</t>
  </si>
  <si>
    <t>休泊ＦＣ</t>
  </si>
  <si>
    <t>池上尚男</t>
  </si>
  <si>
    <t>大泉ＦＣジュニア</t>
  </si>
  <si>
    <t>栗原雅隆</t>
  </si>
  <si>
    <t>邑楽サッカースクール</t>
  </si>
  <si>
    <t>熊倉　正</t>
  </si>
  <si>
    <t>ＦＣ邑楽</t>
  </si>
  <si>
    <t>小林　操</t>
  </si>
  <si>
    <t>千代田少年サッカークラブ</t>
  </si>
  <si>
    <t>荒井　稔</t>
  </si>
  <si>
    <t>明和ＦＣ</t>
  </si>
  <si>
    <t>落合康文</t>
  </si>
  <si>
    <t>館林少年サッカースクール</t>
  </si>
  <si>
    <t>新井和男</t>
  </si>
  <si>
    <t>南光ＳＣ</t>
  </si>
  <si>
    <t>金子　毅</t>
  </si>
  <si>
    <t>多々良ＦＣ</t>
  </si>
  <si>
    <t>大朏孝夫</t>
  </si>
  <si>
    <t>ＦＣフェニックス館林</t>
  </si>
  <si>
    <t>石井雅子</t>
  </si>
  <si>
    <t>館林すずかけFC</t>
  </si>
  <si>
    <t>高田一浩</t>
  </si>
  <si>
    <t>リベルティ大間々</t>
  </si>
  <si>
    <t>鏑木　豊</t>
  </si>
  <si>
    <t>荒川　望</t>
  </si>
  <si>
    <t>川内ＦＣ</t>
  </si>
  <si>
    <t>園田基夫</t>
  </si>
  <si>
    <t>桐生北少年ＳＣ</t>
  </si>
  <si>
    <t>田島康之</t>
  </si>
  <si>
    <t>新桐生ジュニオール</t>
  </si>
  <si>
    <t>間島真佐男</t>
  </si>
  <si>
    <t>桐生菱ｼﾞｭﾆｱサッカークラブ</t>
  </si>
  <si>
    <t>須田雅巳</t>
  </si>
  <si>
    <t>桐生境野FC</t>
  </si>
  <si>
    <t>新井清美</t>
  </si>
  <si>
    <t>相生ＦＣ</t>
  </si>
  <si>
    <t>蛭沼隆雄</t>
  </si>
  <si>
    <t>桐生西ＦＣ</t>
  </si>
  <si>
    <t>川嶋晋平</t>
  </si>
  <si>
    <t>今泉敏之</t>
  </si>
  <si>
    <t>新里東小ＦＣ</t>
  </si>
  <si>
    <t>大里忠弘</t>
  </si>
  <si>
    <t>梅田少年サッカークラブ</t>
  </si>
  <si>
    <t>小島秋雄</t>
  </si>
  <si>
    <t>板倉サッカークラブジュニア</t>
  </si>
  <si>
    <t>山岸英明</t>
  </si>
  <si>
    <t>館林ＪＳＣ</t>
  </si>
  <si>
    <t>川村啓一</t>
  </si>
  <si>
    <t>尾島ジュニア</t>
  </si>
  <si>
    <t>稲葉征一</t>
  </si>
  <si>
    <t>毛里田ＪＦＣ</t>
  </si>
  <si>
    <t>天沼周二</t>
  </si>
  <si>
    <t>笠東ＦＣ</t>
  </si>
  <si>
    <t>堀納弘之</t>
  </si>
  <si>
    <t>ＦＣ桐生</t>
  </si>
  <si>
    <t>小島隆弘</t>
  </si>
  <si>
    <t>館林青少年ひろばＢ担当</t>
  </si>
  <si>
    <t>館林青少年ひろばＡ担当</t>
  </si>
  <si>
    <t>尾島岩松グランド担当</t>
  </si>
  <si>
    <t>毛里田渡良瀬原宿グランド担当</t>
  </si>
  <si>
    <t>笠懸グランド担当</t>
  </si>
  <si>
    <t>ユーユー広場担当</t>
  </si>
  <si>
    <t>ＦＣ九合</t>
  </si>
  <si>
    <t>藤井正之</t>
  </si>
  <si>
    <t>不参加</t>
  </si>
  <si>
    <t>藪塚ＦＣ</t>
  </si>
  <si>
    <t>小田島　進</t>
  </si>
  <si>
    <t>大泉ＦＣ　Ｕ－１２</t>
  </si>
  <si>
    <t>山岸清志</t>
  </si>
  <si>
    <t>桐生広沢FC</t>
  </si>
  <si>
    <t>齋藤　明</t>
  </si>
  <si>
    <t>　　和田橋Aｺｰﾄ</t>
  </si>
  <si>
    <t>高崎FC片岡</t>
  </si>
  <si>
    <t>　　和田橋Bｺｰﾄ</t>
  </si>
  <si>
    <t>高崎FC中川</t>
  </si>
  <si>
    <t>　　和田橋Cｺｰﾄ</t>
  </si>
  <si>
    <t>寺尾少年サッカークラブ</t>
  </si>
  <si>
    <t>　　和田橋Dｺｰﾄ　　</t>
  </si>
  <si>
    <t>高崎北SC</t>
  </si>
  <si>
    <t>西毛総合運動公園</t>
  </si>
  <si>
    <t>甘楽ふれあいの丘</t>
  </si>
  <si>
    <t>高崎西FC</t>
  </si>
  <si>
    <t>FC長野</t>
  </si>
  <si>
    <t>高崎FCイーグル</t>
  </si>
  <si>
    <t>高崎北スポーツ少年団</t>
  </si>
  <si>
    <t>山名フットボールクラブ</t>
  </si>
  <si>
    <t>高崎中央スポーツ少年団</t>
  </si>
  <si>
    <t>高崎FC滝川 　</t>
  </si>
  <si>
    <t>高崎東部小サッカークラブ</t>
  </si>
  <si>
    <t>FC京ヶ島</t>
  </si>
  <si>
    <t>倉賀野FC</t>
  </si>
  <si>
    <t>豊岡サッカークラブ</t>
  </si>
  <si>
    <t>片岡小スポーツ少年団</t>
  </si>
  <si>
    <t>中居キッカーズ</t>
  </si>
  <si>
    <t>六郷小ｻｯｶｰ部</t>
  </si>
  <si>
    <t>佐野FC</t>
  </si>
  <si>
    <t>大類サッカークラブ</t>
  </si>
  <si>
    <t>アルテ高崎U－１２　</t>
  </si>
  <si>
    <t>J　・Oフットボールクラブ</t>
  </si>
  <si>
    <t>箕郷スポーツ少年団</t>
  </si>
  <si>
    <t>FC国府</t>
  </si>
  <si>
    <t>堤ヶ岡サッカークラブ</t>
  </si>
  <si>
    <t>甘楽福島サッカークラブ</t>
  </si>
  <si>
    <t>富岡サッカークラブ</t>
  </si>
  <si>
    <t>安中サッカークラブ</t>
  </si>
  <si>
    <t>松井田フットボールクラブ</t>
  </si>
  <si>
    <t>FC室田</t>
  </si>
  <si>
    <t>FC里見</t>
  </si>
  <si>
    <t>里東スポーツ少年団</t>
  </si>
  <si>
    <t>久留馬サッカークラブ</t>
  </si>
  <si>
    <t>高崎K2ビクトリーズ</t>
  </si>
  <si>
    <t>カブラJFC</t>
  </si>
  <si>
    <t>ブルーボタン</t>
  </si>
  <si>
    <t>CLOUD</t>
  </si>
  <si>
    <t>アラジン</t>
  </si>
  <si>
    <t>ホワイトスター</t>
  </si>
  <si>
    <t>パレイストラ</t>
  </si>
  <si>
    <t>ＦＣ碓東ジュニア</t>
  </si>
  <si>
    <t>JOINUS　FC</t>
  </si>
  <si>
    <t>おにしデビルス</t>
  </si>
  <si>
    <t>根岸　勉</t>
  </si>
  <si>
    <t>ＦＣ藤岡</t>
  </si>
  <si>
    <t>栗林　明仁</t>
  </si>
  <si>
    <t>新町サッカークラブ</t>
  </si>
  <si>
    <t>竹内　義之</t>
  </si>
  <si>
    <t>美土里サッカークラブ</t>
  </si>
  <si>
    <t>山口　幸治</t>
  </si>
  <si>
    <t>ＫＳＣジュニア</t>
  </si>
  <si>
    <t>井埜　好也</t>
  </si>
  <si>
    <t>SC小野</t>
  </si>
  <si>
    <t>栗原　哲也</t>
  </si>
  <si>
    <t>平井ＪＦＣ</t>
  </si>
  <si>
    <t>堀越　秀典</t>
  </si>
  <si>
    <t>吉井ジュニアパルス</t>
  </si>
  <si>
    <t>山崎　芳之</t>
  </si>
  <si>
    <t>FCブルーストライカーズ</t>
  </si>
  <si>
    <t>吉田　柳治</t>
  </si>
  <si>
    <t>美九里ＦＣ</t>
  </si>
  <si>
    <t>福島　正人</t>
  </si>
  <si>
    <t>藤岡第二小サッカークラブ</t>
  </si>
  <si>
    <t>中島　俊寛</t>
  </si>
  <si>
    <t>吉井運動公園運動場Ａ</t>
  </si>
  <si>
    <t>吉井運動公園運動場Ｂ</t>
  </si>
  <si>
    <t>烏川多目的Ａ</t>
  </si>
  <si>
    <t>烏川多目的Ｂ</t>
  </si>
  <si>
    <t>昭和村総合運動公園</t>
  </si>
  <si>
    <t>赤城総合運動自然公園</t>
  </si>
  <si>
    <t>坂東橋緑地公園</t>
  </si>
  <si>
    <t>赤城マイオールＦＣ</t>
  </si>
  <si>
    <t>渋川ジュニア</t>
  </si>
  <si>
    <t>中之条ｻｯｶｰｸﾗﾌﾞｼﾞｭﾆｱ</t>
  </si>
  <si>
    <t>ＦＣ沢田</t>
  </si>
  <si>
    <t>吾妻ジュニア</t>
  </si>
  <si>
    <t>たかやまJSC</t>
  </si>
  <si>
    <t>草津FC.Jr</t>
  </si>
  <si>
    <t>ｻﾞｽﾊﾟ草津ｻｯｶｰｽｸｰﾙ嬬恋</t>
  </si>
  <si>
    <t>渋川ﾌｪﾆｯｸｽ</t>
  </si>
  <si>
    <t>GKF　UNITED</t>
  </si>
  <si>
    <t>小野上ＦＣ</t>
  </si>
  <si>
    <t>ｶﾙﾁｪｯﾄｽﾎﾟｰﾂｸﾗﾌﾞ</t>
  </si>
  <si>
    <t>橘少年サッカークラブ</t>
  </si>
  <si>
    <t>子持DIAVOLO　ｊｒ</t>
  </si>
  <si>
    <t>吉岡町ｻｯｶｰｽﾎﾟｰﾂ少年団</t>
  </si>
  <si>
    <t>榛東南ＦＣ</t>
  </si>
  <si>
    <t>榛東北ｻｯｶｰｽﾎﾟｰﾂ少年団</t>
  </si>
  <si>
    <t>沼田ｻｯｶｰｸﾗﾌﾞ</t>
  </si>
  <si>
    <t>月夜野ｻｯｶｰｸﾗﾌﾞｼﾞｭﾆｱ</t>
  </si>
  <si>
    <t>薄根ｻｯｶｰｸﾗﾌﾞ</t>
  </si>
  <si>
    <t>川場ＦＣＪ</t>
  </si>
  <si>
    <t>FORTA・LEZA群馬ＦＣ</t>
  </si>
  <si>
    <t>ジラーフ赤堀ＳＣジュニア</t>
  </si>
  <si>
    <t>ＦＣ　Ｖａｍｏｓ</t>
  </si>
  <si>
    <t>ＦＣ群馬境ジュニア</t>
  </si>
  <si>
    <t>佐波東サッカースポーツ少年団</t>
  </si>
  <si>
    <t>赤堀西部スポーツ公園</t>
  </si>
  <si>
    <t>前橋田口緑地公園</t>
  </si>
  <si>
    <t>境ふれあいパーク</t>
  </si>
  <si>
    <t>あずまサッカースタジアム</t>
  </si>
  <si>
    <t>ＦＣリオエステＪｒ前橋</t>
  </si>
  <si>
    <t>ＦＣ茂呂スポーツ少年団</t>
  </si>
  <si>
    <t>フットボールクラブ玉村</t>
  </si>
  <si>
    <t>ＦＣ富士見</t>
  </si>
  <si>
    <t>オール東スポーツ少年団サッカークラブ</t>
  </si>
  <si>
    <t>みやぎふれあいスポーツクラブ</t>
  </si>
  <si>
    <t>元総社ＦＣ</t>
  </si>
  <si>
    <t>あずま南フットボールクラブ</t>
  </si>
  <si>
    <t>芝根リトルスター</t>
  </si>
  <si>
    <t>伊勢崎　連取ＦＣ</t>
  </si>
  <si>
    <t>名和サッカークラブ</t>
  </si>
  <si>
    <t>ＦＣファミリー</t>
  </si>
  <si>
    <t>ＩＦＣ－ｂｒｅｄ’ｓ</t>
  </si>
  <si>
    <t>ＦＣアミーゴ前橋</t>
  </si>
  <si>
    <t>伊勢崎Ｊ・Ｊサッカークラブ</t>
  </si>
  <si>
    <t>ＦＣ殖蓮少年団</t>
  </si>
  <si>
    <t>朝倉フットボールクラブ</t>
  </si>
  <si>
    <t>伊勢崎ヴォラーレＪＦＣ</t>
  </si>
  <si>
    <t>ＡＦＣカイザー</t>
  </si>
  <si>
    <t>桃木ジュニアサッカークラブ</t>
  </si>
  <si>
    <t>ＬＩＢＥＲＴＡ　　ＦＣ　Ｊｒ</t>
  </si>
  <si>
    <t>宮郷サッカークラブジュニア</t>
  </si>
  <si>
    <t>岩神少年サッカークラブ</t>
  </si>
  <si>
    <t>大室ＦＣ</t>
  </si>
  <si>
    <t>大胡ＦＣ</t>
  </si>
  <si>
    <t>前橋ジュニア</t>
  </si>
  <si>
    <t>ＶＩＥＮＴＯ．ＳＣ</t>
  </si>
  <si>
    <t>フットボールクラブ前橋南</t>
  </si>
  <si>
    <t>前橋エコークラブ</t>
  </si>
  <si>
    <t>前橋細井フットボールクラブ</t>
  </si>
  <si>
    <t>上陽フットボールクラブ</t>
  </si>
  <si>
    <t>ＦＣ伊勢崎　ＳＥＥＤ</t>
  </si>
  <si>
    <t>粕川ＦＣ</t>
  </si>
  <si>
    <t>ザスパ草津　前橋Ｕ－１２</t>
  </si>
  <si>
    <t>ＦＣ下川</t>
  </si>
  <si>
    <t>伊勢崎広瀬ＪＦＣ</t>
  </si>
  <si>
    <t>前橋山王ジュニアサッカークラブ</t>
  </si>
  <si>
    <t>前橋芳賀サッカークラブ</t>
  </si>
  <si>
    <t>インテルナチオナーレ前橋フットボールクラブ</t>
  </si>
  <si>
    <t>城南ＦＣ</t>
  </si>
  <si>
    <t>ＦＣ　ＦＯＲＴＥ</t>
  </si>
  <si>
    <t>前橋原町ＦＣ</t>
  </si>
  <si>
    <t>図南サッカークラブ前橋</t>
  </si>
  <si>
    <t>前橋荒子フットボールクラブ</t>
  </si>
  <si>
    <t>前橋天神フットボールクラブ</t>
  </si>
  <si>
    <t>尾島岩松グランド</t>
  </si>
  <si>
    <t>原宿グランド</t>
  </si>
  <si>
    <t>笠懸球技場</t>
  </si>
  <si>
    <t>和田橋グランドＤ</t>
  </si>
  <si>
    <t>吉井運動公園運動場Ａ</t>
  </si>
  <si>
    <t>吉井運動公園運動場Ｂ</t>
  </si>
  <si>
    <t>昭和村総合運動公園</t>
  </si>
  <si>
    <t>　７月１１日（日）</t>
  </si>
  <si>
    <t>　７月1８日（日）</t>
  </si>
  <si>
    <r>
      <t>　７月１９日（月）　　　　　</t>
    </r>
    <r>
      <rPr>
        <sz val="9"/>
        <rFont val="ＭＳ Ｐゴシック"/>
        <family val="3"/>
      </rPr>
      <t>準決勝・３～８位決定戦</t>
    </r>
  </si>
  <si>
    <t>①</t>
  </si>
  <si>
    <t>①</t>
  </si>
  <si>
    <t>⑤</t>
  </si>
  <si>
    <t>３位／１０</t>
  </si>
  <si>
    <t>決勝</t>
  </si>
  <si>
    <t>３位／８</t>
  </si>
  <si>
    <t>３位／６</t>
  </si>
  <si>
    <t>②</t>
  </si>
  <si>
    <t>②</t>
  </si>
  <si>
    <t>３位／４</t>
  </si>
  <si>
    <t>３位／２</t>
  </si>
  <si>
    <t>③</t>
  </si>
  <si>
    <t>③</t>
  </si>
  <si>
    <t>⑥</t>
  </si>
  <si>
    <t>⑥</t>
  </si>
  <si>
    <t>④</t>
  </si>
  <si>
    <t>④</t>
  </si>
  <si>
    <t>8/8（正田醤油スタジアム）</t>
  </si>
  <si>
    <t>ザスパ戦前座</t>
  </si>
  <si>
    <t>３決④</t>
  </si>
  <si>
    <t>３位／１</t>
  </si>
  <si>
    <t>３位／３</t>
  </si>
  <si>
    <t>５決④</t>
  </si>
  <si>
    <t>７決⑤</t>
  </si>
  <si>
    <t>渋川板東緑地Ａ</t>
  </si>
  <si>
    <t>渋川板東緑地ＡＢ　　</t>
  </si>
  <si>
    <t>渋川板東緑地Ｂ</t>
  </si>
  <si>
    <t>試合時間　①９：００　②１０：００　③１１：００　④１２：００　⑤１３：００　⑥１４：００</t>
  </si>
  <si>
    <t>７/１１　決勝トーナメント１，２回戦会場　</t>
  </si>
  <si>
    <t>下記チームはシード　　全日本のベスト４</t>
  </si>
  <si>
    <t>すべての会場共に試合日程は、6月26日(土)・27日(日)・7月3日(土)・予備日4日(日)</t>
  </si>
  <si>
    <t>小幡総合グランド</t>
  </si>
  <si>
    <t>西毛総合運動公園</t>
  </si>
  <si>
    <t>ＦＣ笠懸８４</t>
  </si>
  <si>
    <t>妙義ジュニア</t>
  </si>
  <si>
    <t>第１回上毛新聞社杯争奪少年サッカー大会兼第３４回小学生総合体育大会ｻｯｶｰ大会兼第３７回群馬県少年ｻｯｶｰ大会（ 決勝トーナメント ）</t>
  </si>
  <si>
    <t>梅田少年サッカークラブ</t>
  </si>
  <si>
    <t>ＦＣ藤岡</t>
  </si>
  <si>
    <t>榛東北ｻｯｶｰｽﾎﾟｰﾂ少年団</t>
  </si>
  <si>
    <t>吉岡町ｻｯｶｰｽﾎﾟｰﾂ少年団</t>
  </si>
  <si>
    <t>館林すずかけFC</t>
  </si>
  <si>
    <t>新里東小ＦＣ</t>
  </si>
  <si>
    <t>ＫＳＣジュニア</t>
  </si>
  <si>
    <t>ジラーフ赤堀ＳＣジュニア</t>
  </si>
  <si>
    <t>桐生菱ｼﾞｭﾆｱサッカークラブ</t>
  </si>
  <si>
    <t>ＦＣ　Ｖａｍｏｓ</t>
  </si>
  <si>
    <t>ｻﾞｽﾊﾟ草津ｻｯｶｰｽｸｰﾙ嬬恋</t>
  </si>
  <si>
    <t>ＦＣ群馬境ジュニア</t>
  </si>
  <si>
    <t>子持DIAVOLO　ｊｒ</t>
  </si>
  <si>
    <t>SC小野</t>
  </si>
  <si>
    <t>佐波東サッカースポーツ少年団</t>
  </si>
  <si>
    <t>六郷小ｻｯｶｰ部</t>
  </si>
  <si>
    <t>妙義ジュニア</t>
  </si>
  <si>
    <t>新町サッカークラブ</t>
  </si>
  <si>
    <t>FORTA・LEZA群馬ＦＣ</t>
  </si>
  <si>
    <t>桐生境野FC</t>
  </si>
  <si>
    <t>ＦＣ笠懸８４</t>
  </si>
  <si>
    <t>韮川西小ＳＳＳ</t>
  </si>
  <si>
    <t>新里中央ＦＣ</t>
  </si>
  <si>
    <t>美土里サッカークラブ</t>
  </si>
  <si>
    <t>吉井ジュニアパルス</t>
  </si>
  <si>
    <t>FCブルーストライカーズ</t>
  </si>
  <si>
    <t>美九里ＦＣ</t>
  </si>
  <si>
    <t>藤岡第二小サッカークラブ</t>
  </si>
  <si>
    <t>リベルティ大間々</t>
  </si>
  <si>
    <t>渋川ジュニア</t>
  </si>
  <si>
    <t>桐生北少年ＳＣ</t>
  </si>
  <si>
    <t>赤城マイオールＦＣ</t>
  </si>
  <si>
    <t>おにしデビルス</t>
  </si>
  <si>
    <t>平井ＪＦＣ</t>
  </si>
  <si>
    <t>ファナティコス</t>
  </si>
  <si>
    <t>伊勢崎ヴォラーレJFC</t>
  </si>
  <si>
    <t>★昭和村総合運動公園第一広場AおよびB　　★渋川市坂東橋緑地公園自由広場AおよびB</t>
  </si>
  <si>
    <t>第１回上毛新聞社杯争奪少年サッカー大会兼第３４回小学生総合体育大会ｻｯｶｰ大会兼第３７回群馬県少年ｻｯｶｰ大会（ 予選リーグ組合せ）</t>
  </si>
  <si>
    <t>邑楽サッカースクール</t>
  </si>
  <si>
    <t>図南サッカークラブ前橋</t>
  </si>
  <si>
    <t>★桐生ユーユー広場　　★小幡総合グランド　　★藤岡烏川スポーツ広場　　★あずまサッカースタジアム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</si>
</sst>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General;General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shrinkToFit="1"/>
    </xf>
    <xf numFmtId="0" fontId="0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shrinkToFit="1"/>
    </xf>
    <xf numFmtId="0" fontId="4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shrinkToFi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15" xfId="0" applyFont="1" applyBorder="1" applyAlignment="1">
      <alignment vertical="center"/>
    </xf>
    <xf numFmtId="0" fontId="3" fillId="0" borderId="11" xfId="0" applyFont="1" applyFill="1" applyBorder="1" applyAlignment="1">
      <alignment horizontal="center" shrinkToFit="1"/>
    </xf>
    <xf numFmtId="0" fontId="3" fillId="0" borderId="11" xfId="0" applyFont="1" applyFill="1" applyBorder="1" applyAlignment="1">
      <alignment horizontal="left" shrinkToFit="1"/>
    </xf>
    <xf numFmtId="0" fontId="0" fillId="0" borderId="12" xfId="0" applyFont="1" applyFill="1" applyBorder="1" applyAlignment="1">
      <alignment horizontal="left" shrinkToFit="1"/>
    </xf>
    <xf numFmtId="0" fontId="4" fillId="0" borderId="12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center" vertical="center" textRotation="255" shrinkToFi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shrinkToFit="1"/>
    </xf>
    <xf numFmtId="0" fontId="0" fillId="35" borderId="12" xfId="0" applyFill="1" applyBorder="1" applyAlignment="1">
      <alignment vertical="center" shrinkToFit="1"/>
    </xf>
    <xf numFmtId="0" fontId="0" fillId="36" borderId="12" xfId="0" applyFont="1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13" fillId="0" borderId="14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 vertical="center" shrinkToFit="1"/>
    </xf>
    <xf numFmtId="0" fontId="14" fillId="0" borderId="12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12" xfId="0" applyFont="1" applyFill="1" applyBorder="1" applyAlignment="1">
      <alignment horizontal="right" shrinkToFit="1"/>
    </xf>
    <xf numFmtId="0" fontId="13" fillId="0" borderId="12" xfId="0" applyFont="1" applyFill="1" applyBorder="1" applyAlignment="1">
      <alignment horizontal="right" shrinkToFi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0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right" shrinkToFit="1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shrinkToFit="1"/>
    </xf>
    <xf numFmtId="0" fontId="0" fillId="39" borderId="12" xfId="0" applyFont="1" applyFill="1" applyBorder="1" applyAlignment="1">
      <alignment shrinkToFit="1"/>
    </xf>
    <xf numFmtId="0" fontId="0" fillId="39" borderId="12" xfId="0" applyFont="1" applyFill="1" applyBorder="1" applyAlignment="1">
      <alignment horizontal="left" shrinkToFit="1"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shrinkToFit="1"/>
    </xf>
    <xf numFmtId="0" fontId="13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shrinkToFit="1"/>
    </xf>
    <xf numFmtId="0" fontId="14" fillId="39" borderId="12" xfId="0" applyFont="1" applyFill="1" applyBorder="1" applyAlignment="1">
      <alignment horizontal="center" shrinkToFit="1"/>
    </xf>
    <xf numFmtId="0" fontId="4" fillId="35" borderId="12" xfId="0" applyFont="1" applyFill="1" applyBorder="1" applyAlignment="1">
      <alignment shrinkToFit="1"/>
    </xf>
    <xf numFmtId="0" fontId="0" fillId="0" borderId="0" xfId="0" applyAlignment="1">
      <alignment horizontal="right"/>
    </xf>
    <xf numFmtId="0" fontId="0" fillId="37" borderId="19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7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right"/>
    </xf>
    <xf numFmtId="0" fontId="14" fillId="35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left"/>
    </xf>
    <xf numFmtId="0" fontId="13" fillId="35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shrinkToFit="1"/>
    </xf>
    <xf numFmtId="0" fontId="0" fillId="35" borderId="12" xfId="0" applyFont="1" applyFill="1" applyBorder="1" applyAlignment="1">
      <alignment horizontal="left"/>
    </xf>
    <xf numFmtId="0" fontId="0" fillId="35" borderId="19" xfId="0" applyFont="1" applyFill="1" applyBorder="1" applyAlignment="1">
      <alignment horizontal="left"/>
    </xf>
    <xf numFmtId="0" fontId="14" fillId="35" borderId="19" xfId="0" applyFont="1" applyFill="1" applyBorder="1" applyAlignment="1">
      <alignment horizontal="center"/>
    </xf>
    <xf numFmtId="0" fontId="0" fillId="35" borderId="12" xfId="0" applyFont="1" applyFill="1" applyBorder="1" applyAlignment="1">
      <alignment vertical="center" shrinkToFit="1"/>
    </xf>
    <xf numFmtId="0" fontId="14" fillId="35" borderId="12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vertical="center" shrinkToFit="1"/>
    </xf>
    <xf numFmtId="0" fontId="14" fillId="35" borderId="2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/>
    </xf>
    <xf numFmtId="0" fontId="7" fillId="0" borderId="22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 shrinkToFit="1"/>
    </xf>
    <xf numFmtId="0" fontId="14" fillId="35" borderId="12" xfId="0" applyFont="1" applyFill="1" applyBorder="1" applyAlignment="1" quotePrefix="1">
      <alignment horizontal="center" shrinkToFit="1"/>
    </xf>
    <xf numFmtId="0" fontId="8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14" fillId="35" borderId="12" xfId="0" applyFont="1" applyFill="1" applyBorder="1" applyAlignment="1" quotePrefix="1">
      <alignment horizontal="left"/>
    </xf>
    <xf numFmtId="0" fontId="0" fillId="40" borderId="12" xfId="0" applyFont="1" applyFill="1" applyBorder="1" applyAlignment="1">
      <alignment horizontal="left" shrinkToFit="1"/>
    </xf>
    <xf numFmtId="0" fontId="4" fillId="36" borderId="12" xfId="0" applyFont="1" applyFill="1" applyBorder="1" applyAlignment="1">
      <alignment/>
    </xf>
    <xf numFmtId="0" fontId="4" fillId="36" borderId="12" xfId="0" applyFont="1" applyFill="1" applyBorder="1" applyAlignment="1">
      <alignment shrinkToFit="1"/>
    </xf>
    <xf numFmtId="0" fontId="4" fillId="36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left"/>
    </xf>
    <xf numFmtId="0" fontId="4" fillId="41" borderId="12" xfId="0" applyFont="1" applyFill="1" applyBorder="1" applyAlignment="1">
      <alignment/>
    </xf>
    <xf numFmtId="0" fontId="4" fillId="41" borderId="12" xfId="0" applyFont="1" applyFill="1" applyBorder="1" applyAlignment="1">
      <alignment shrinkToFit="1"/>
    </xf>
    <xf numFmtId="0" fontId="4" fillId="41" borderId="12" xfId="0" applyFont="1" applyFill="1" applyBorder="1" applyAlignment="1">
      <alignment horizontal="left"/>
    </xf>
    <xf numFmtId="0" fontId="4" fillId="41" borderId="12" xfId="0" applyFont="1" applyFill="1" applyBorder="1" applyAlignment="1">
      <alignment horizontal="center"/>
    </xf>
    <xf numFmtId="0" fontId="13" fillId="41" borderId="12" xfId="0" applyFont="1" applyFill="1" applyBorder="1" applyAlignment="1">
      <alignment horizontal="center"/>
    </xf>
    <xf numFmtId="0" fontId="14" fillId="41" borderId="12" xfId="0" applyFont="1" applyFill="1" applyBorder="1" applyAlignment="1">
      <alignment horizontal="left"/>
    </xf>
    <xf numFmtId="0" fontId="13" fillId="41" borderId="12" xfId="0" applyFont="1" applyFill="1" applyBorder="1" applyAlignment="1">
      <alignment horizontal="right"/>
    </xf>
    <xf numFmtId="0" fontId="4" fillId="42" borderId="12" xfId="0" applyFont="1" applyFill="1" applyBorder="1" applyAlignment="1">
      <alignment/>
    </xf>
    <xf numFmtId="0" fontId="4" fillId="42" borderId="12" xfId="0" applyFont="1" applyFill="1" applyBorder="1" applyAlignment="1">
      <alignment shrinkToFit="1"/>
    </xf>
    <xf numFmtId="0" fontId="4" fillId="42" borderId="12" xfId="0" applyFont="1" applyFill="1" applyBorder="1" applyAlignment="1">
      <alignment horizontal="left"/>
    </xf>
    <xf numFmtId="0" fontId="13" fillId="42" borderId="12" xfId="0" applyFont="1" applyFill="1" applyBorder="1" applyAlignment="1">
      <alignment horizontal="center"/>
    </xf>
    <xf numFmtId="0" fontId="14" fillId="42" borderId="12" xfId="0" applyFont="1" applyFill="1" applyBorder="1" applyAlignment="1">
      <alignment horizontal="left"/>
    </xf>
    <xf numFmtId="0" fontId="13" fillId="42" borderId="12" xfId="0" applyFont="1" applyFill="1" applyBorder="1" applyAlignment="1">
      <alignment horizontal="right"/>
    </xf>
    <xf numFmtId="0" fontId="0" fillId="42" borderId="12" xfId="0" applyFont="1" applyFill="1" applyBorder="1" applyAlignment="1">
      <alignment/>
    </xf>
    <xf numFmtId="0" fontId="0" fillId="42" borderId="12" xfId="0" applyFont="1" applyFill="1" applyBorder="1" applyAlignment="1">
      <alignment horizontal="center"/>
    </xf>
    <xf numFmtId="0" fontId="0" fillId="0" borderId="13" xfId="0" applyBorder="1" applyAlignment="1">
      <alignment vertical="center"/>
    </xf>
    <xf numFmtId="0" fontId="0" fillId="41" borderId="12" xfId="0" applyFont="1" applyFill="1" applyBorder="1" applyAlignment="1">
      <alignment shrinkToFit="1"/>
    </xf>
    <xf numFmtId="0" fontId="0" fillId="41" borderId="12" xfId="0" applyFont="1" applyFill="1" applyBorder="1" applyAlignment="1">
      <alignment horizontal="center"/>
    </xf>
    <xf numFmtId="0" fontId="0" fillId="41" borderId="12" xfId="0" applyFont="1" applyFill="1" applyBorder="1" applyAlignment="1">
      <alignment horizontal="left"/>
    </xf>
    <xf numFmtId="0" fontId="0" fillId="41" borderId="16" xfId="0" applyFont="1" applyFill="1" applyBorder="1" applyAlignment="1">
      <alignment horizontal="center"/>
    </xf>
    <xf numFmtId="0" fontId="14" fillId="41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shrinkToFit="1"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horizontal="left"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 vertical="center" shrinkToFit="1"/>
    </xf>
    <xf numFmtId="0" fontId="14" fillId="0" borderId="21" xfId="0" applyFont="1" applyFill="1" applyBorder="1" applyAlignment="1">
      <alignment horizontal="left" vertical="center" shrinkToFit="1"/>
    </xf>
    <xf numFmtId="0" fontId="0" fillId="35" borderId="12" xfId="0" applyFill="1" applyBorder="1" applyAlignment="1">
      <alignment shrinkToFit="1"/>
    </xf>
    <xf numFmtId="0" fontId="14" fillId="35" borderId="12" xfId="0" applyFont="1" applyFill="1" applyBorder="1" applyAlignment="1">
      <alignment horizontal="left" vertical="center" shrinkToFit="1"/>
    </xf>
    <xf numFmtId="0" fontId="4" fillId="36" borderId="19" xfId="0" applyFont="1" applyFill="1" applyBorder="1" applyAlignment="1">
      <alignment/>
    </xf>
    <xf numFmtId="0" fontId="4" fillId="41" borderId="23" xfId="0" applyFont="1" applyFill="1" applyBorder="1" applyAlignment="1">
      <alignment/>
    </xf>
    <xf numFmtId="0" fontId="0" fillId="0" borderId="0" xfId="0" applyAlignment="1">
      <alignment shrinkToFit="1"/>
    </xf>
    <xf numFmtId="0" fontId="0" fillId="13" borderId="12" xfId="0" applyFill="1" applyBorder="1" applyAlignment="1">
      <alignment vertical="center"/>
    </xf>
    <xf numFmtId="0" fontId="0" fillId="43" borderId="12" xfId="0" applyFont="1" applyFill="1" applyBorder="1" applyAlignment="1">
      <alignment horizontal="center" vertical="center" wrapText="1"/>
    </xf>
    <xf numFmtId="0" fontId="0" fillId="42" borderId="0" xfId="0" applyFill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43" borderId="12" xfId="0" applyFont="1" applyFill="1" applyBorder="1" applyAlignment="1">
      <alignment vertical="center" wrapText="1"/>
    </xf>
    <xf numFmtId="0" fontId="5" fillId="36" borderId="12" xfId="0" applyFont="1" applyFill="1" applyBorder="1" applyAlignment="1">
      <alignment vertical="center" wrapText="1" shrinkToFit="1"/>
    </xf>
    <xf numFmtId="0" fontId="5" fillId="37" borderId="12" xfId="0" applyFont="1" applyFill="1" applyBorder="1" applyAlignment="1">
      <alignment vertical="center" wrapText="1" shrinkToFit="1"/>
    </xf>
    <xf numFmtId="0" fontId="5" fillId="35" borderId="12" xfId="0" applyFont="1" applyFill="1" applyBorder="1" applyAlignment="1">
      <alignment vertical="center" wrapText="1" shrinkToFit="1"/>
    </xf>
    <xf numFmtId="0" fontId="5" fillId="34" borderId="12" xfId="0" applyFont="1" applyFill="1" applyBorder="1" applyAlignment="1">
      <alignment vertical="center" wrapText="1" shrinkToFit="1"/>
    </xf>
    <xf numFmtId="0" fontId="5" fillId="38" borderId="12" xfId="0" applyFont="1" applyFill="1" applyBorder="1" applyAlignment="1">
      <alignment vertical="center" wrapText="1" shrinkToFit="1"/>
    </xf>
    <xf numFmtId="0" fontId="5" fillId="36" borderId="13" xfId="0" applyFont="1" applyFill="1" applyBorder="1" applyAlignment="1">
      <alignment horizontal="center" vertical="center" shrinkToFit="1"/>
    </xf>
    <xf numFmtId="0" fontId="5" fillId="37" borderId="13" xfId="0" applyFont="1" applyFill="1" applyBorder="1" applyAlignment="1">
      <alignment horizontal="center" vertical="center" shrinkToFit="1"/>
    </xf>
    <xf numFmtId="0" fontId="5" fillId="35" borderId="13" xfId="0" applyFont="1" applyFill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center" vertical="center" shrinkToFit="1"/>
    </xf>
    <xf numFmtId="0" fontId="5" fillId="38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5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56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56" fontId="0" fillId="0" borderId="28" xfId="0" applyNumberFormat="1" applyFont="1" applyFill="1" applyBorder="1" applyAlignment="1">
      <alignment horizontal="center" vertical="center"/>
    </xf>
    <xf numFmtId="56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shrinkToFit="1"/>
    </xf>
    <xf numFmtId="0" fontId="0" fillId="0" borderId="24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/>
    </xf>
    <xf numFmtId="0" fontId="0" fillId="0" borderId="3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shrinkToFit="1"/>
    </xf>
    <xf numFmtId="0" fontId="0" fillId="0" borderId="17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8" xfId="0" applyFont="1" applyFill="1" applyBorder="1" applyAlignment="1">
      <alignment vertical="top" textRotation="255" shrinkToFit="1"/>
    </xf>
    <xf numFmtId="0" fontId="0" fillId="0" borderId="2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shrinkToFit="1"/>
    </xf>
    <xf numFmtId="0" fontId="0" fillId="0" borderId="28" xfId="0" applyFont="1" applyFill="1" applyBorder="1" applyAlignment="1">
      <alignment horizontal="center" vertical="top" textRotation="255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0" xfId="0" applyFont="1" applyFill="1" applyAlignment="1">
      <alignment horizontal="center" vertical="top" textRotation="255" shrinkToFit="1"/>
    </xf>
    <xf numFmtId="0" fontId="0" fillId="0" borderId="27" xfId="0" applyFill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255"/>
    </xf>
    <xf numFmtId="0" fontId="0" fillId="0" borderId="0" xfId="0" applyFont="1" applyFill="1" applyAlignment="1">
      <alignment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44" borderId="12" xfId="0" applyFont="1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3" fillId="0" borderId="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left" shrinkToFit="1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45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45" borderId="16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81" fontId="0" fillId="0" borderId="29" xfId="0" applyNumberFormat="1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181" fontId="5" fillId="0" borderId="47" xfId="0" applyNumberFormat="1" applyFont="1" applyFill="1" applyBorder="1" applyAlignment="1">
      <alignment horizontal="center" vertical="center" shrinkToFit="1"/>
    </xf>
    <xf numFmtId="181" fontId="5" fillId="0" borderId="48" xfId="0" applyNumberFormat="1" applyFont="1" applyFill="1" applyBorder="1" applyAlignment="1">
      <alignment horizontal="center" vertical="center" shrinkToFit="1"/>
    </xf>
    <xf numFmtId="181" fontId="5" fillId="0" borderId="49" xfId="0" applyNumberFormat="1" applyFont="1" applyFill="1" applyBorder="1" applyAlignment="1">
      <alignment horizontal="center" vertical="center" shrinkToFit="1"/>
    </xf>
    <xf numFmtId="181" fontId="5" fillId="0" borderId="5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/>
    </xf>
    <xf numFmtId="0" fontId="0" fillId="0" borderId="51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1" fontId="0" fillId="0" borderId="48" xfId="0" applyNumberFormat="1" applyFont="1" applyFill="1" applyBorder="1" applyAlignment="1">
      <alignment vertical="center" shrinkToFit="1"/>
    </xf>
    <xf numFmtId="181" fontId="0" fillId="0" borderId="53" xfId="0" applyNumberFormat="1" applyFont="1" applyFill="1" applyBorder="1" applyAlignment="1">
      <alignment vertical="center" shrinkToFit="1"/>
    </xf>
    <xf numFmtId="181" fontId="0" fillId="0" borderId="50" xfId="0" applyNumberFormat="1" applyFont="1" applyFill="1" applyBorder="1" applyAlignment="1">
      <alignment vertical="center" shrinkToFit="1"/>
    </xf>
    <xf numFmtId="181" fontId="0" fillId="0" borderId="54" xfId="0" applyNumberFormat="1" applyFont="1" applyFill="1" applyBorder="1" applyAlignment="1">
      <alignment vertical="center" shrinkToFit="1"/>
    </xf>
    <xf numFmtId="0" fontId="5" fillId="0" borderId="27" xfId="0" applyFont="1" applyFill="1" applyBorder="1" applyAlignment="1">
      <alignment horizontal="right" vertical="center"/>
    </xf>
    <xf numFmtId="0" fontId="5" fillId="46" borderId="24" xfId="0" applyNumberFormat="1" applyFont="1" applyFill="1" applyBorder="1" applyAlignment="1">
      <alignment horizontal="center" vertical="center" shrinkToFit="1"/>
    </xf>
    <xf numFmtId="0" fontId="0" fillId="46" borderId="24" xfId="0" applyFont="1" applyFill="1" applyBorder="1" applyAlignment="1">
      <alignment horizontal="center" vertical="center" shrinkToFit="1"/>
    </xf>
    <xf numFmtId="0" fontId="0" fillId="46" borderId="30" xfId="0" applyFont="1" applyFill="1" applyBorder="1" applyAlignment="1">
      <alignment horizontal="center" vertical="center" shrinkToFit="1"/>
    </xf>
    <xf numFmtId="0" fontId="0" fillId="46" borderId="22" xfId="0" applyFont="1" applyFill="1" applyBorder="1" applyAlignment="1">
      <alignment horizontal="center" vertical="center" shrinkToFit="1"/>
    </xf>
    <xf numFmtId="0" fontId="0" fillId="46" borderId="20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56" fontId="5" fillId="46" borderId="29" xfId="0" applyNumberFormat="1" applyFont="1" applyFill="1" applyBorder="1" applyAlignment="1">
      <alignment horizontal="center" vertical="center" shrinkToFit="1"/>
    </xf>
    <xf numFmtId="56" fontId="5" fillId="46" borderId="24" xfId="0" applyNumberFormat="1" applyFont="1" applyFill="1" applyBorder="1" applyAlignment="1">
      <alignment horizontal="center" vertical="center" shrinkToFit="1"/>
    </xf>
    <xf numFmtId="56" fontId="5" fillId="46" borderId="31" xfId="0" applyNumberFormat="1" applyFont="1" applyFill="1" applyBorder="1" applyAlignment="1">
      <alignment horizontal="center" vertical="center" shrinkToFit="1"/>
    </xf>
    <xf numFmtId="56" fontId="5" fillId="46" borderId="22" xfId="0" applyNumberFormat="1" applyFont="1" applyFill="1" applyBorder="1" applyAlignment="1">
      <alignment horizontal="center" vertical="center" shrinkToFit="1"/>
    </xf>
    <xf numFmtId="0" fontId="5" fillId="46" borderId="29" xfId="0" applyNumberFormat="1" applyFont="1" applyFill="1" applyBorder="1" applyAlignment="1">
      <alignment horizontal="center" vertical="center" shrinkToFit="1"/>
    </xf>
    <xf numFmtId="0" fontId="5" fillId="46" borderId="31" xfId="0" applyNumberFormat="1" applyFont="1" applyFill="1" applyBorder="1" applyAlignment="1">
      <alignment horizontal="center" vertical="center" shrinkToFit="1"/>
    </xf>
    <xf numFmtId="0" fontId="5" fillId="46" borderId="22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56" fontId="5" fillId="47" borderId="24" xfId="0" applyNumberFormat="1" applyFont="1" applyFill="1" applyBorder="1" applyAlignment="1">
      <alignment horizontal="center" vertical="center" shrinkToFit="1"/>
    </xf>
    <xf numFmtId="0" fontId="0" fillId="47" borderId="24" xfId="0" applyFont="1" applyFill="1" applyBorder="1" applyAlignment="1">
      <alignment vertical="center" shrinkToFit="1"/>
    </xf>
    <xf numFmtId="0" fontId="0" fillId="47" borderId="30" xfId="0" applyFont="1" applyFill="1" applyBorder="1" applyAlignment="1">
      <alignment vertical="center" shrinkToFit="1"/>
    </xf>
    <xf numFmtId="0" fontId="0" fillId="47" borderId="22" xfId="0" applyFont="1" applyFill="1" applyBorder="1" applyAlignment="1">
      <alignment vertical="center" shrinkToFit="1"/>
    </xf>
    <xf numFmtId="0" fontId="0" fillId="47" borderId="20" xfId="0" applyFont="1" applyFill="1" applyBorder="1" applyAlignment="1">
      <alignment vertical="center" shrinkToFit="1"/>
    </xf>
    <xf numFmtId="0" fontId="0" fillId="46" borderId="24" xfId="0" applyFont="1" applyFill="1" applyBorder="1" applyAlignment="1">
      <alignment vertical="center" shrinkToFit="1"/>
    </xf>
    <xf numFmtId="0" fontId="0" fillId="46" borderId="30" xfId="0" applyFont="1" applyFill="1" applyBorder="1" applyAlignment="1">
      <alignment vertical="center" shrinkToFit="1"/>
    </xf>
    <xf numFmtId="0" fontId="0" fillId="46" borderId="22" xfId="0" applyFont="1" applyFill="1" applyBorder="1" applyAlignment="1">
      <alignment vertical="center" shrinkToFit="1"/>
    </xf>
    <xf numFmtId="0" fontId="0" fillId="46" borderId="20" xfId="0" applyFont="1" applyFill="1" applyBorder="1" applyAlignment="1">
      <alignment vertical="center" shrinkToFit="1"/>
    </xf>
    <xf numFmtId="56" fontId="5" fillId="36" borderId="29" xfId="0" applyNumberFormat="1" applyFont="1" applyFill="1" applyBorder="1" applyAlignment="1">
      <alignment horizontal="center" vertical="center" shrinkToFit="1"/>
    </xf>
    <xf numFmtId="56" fontId="5" fillId="36" borderId="24" xfId="0" applyNumberFormat="1" applyFont="1" applyFill="1" applyBorder="1" applyAlignment="1">
      <alignment horizontal="center" vertical="center" shrinkToFit="1"/>
    </xf>
    <xf numFmtId="56" fontId="5" fillId="36" borderId="31" xfId="0" applyNumberFormat="1" applyFont="1" applyFill="1" applyBorder="1" applyAlignment="1">
      <alignment horizontal="center" vertical="center" shrinkToFit="1"/>
    </xf>
    <xf numFmtId="56" fontId="5" fillId="36" borderId="22" xfId="0" applyNumberFormat="1" applyFont="1" applyFill="1" applyBorder="1" applyAlignment="1">
      <alignment horizontal="center" vertical="center" shrinkToFit="1"/>
    </xf>
    <xf numFmtId="56" fontId="5" fillId="47" borderId="29" xfId="0" applyNumberFormat="1" applyFont="1" applyFill="1" applyBorder="1" applyAlignment="1">
      <alignment horizontal="center" vertical="center" shrinkToFit="1"/>
    </xf>
    <xf numFmtId="56" fontId="5" fillId="47" borderId="31" xfId="0" applyNumberFormat="1" applyFont="1" applyFill="1" applyBorder="1" applyAlignment="1">
      <alignment horizontal="center" vertical="center" shrinkToFit="1"/>
    </xf>
    <xf numFmtId="56" fontId="5" fillId="47" borderId="22" xfId="0" applyNumberFormat="1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right" vertical="center"/>
    </xf>
    <xf numFmtId="0" fontId="5" fillId="36" borderId="24" xfId="0" applyNumberFormat="1" applyFont="1" applyFill="1" applyBorder="1" applyAlignment="1">
      <alignment horizontal="center" vertical="center" shrinkToFit="1"/>
    </xf>
    <xf numFmtId="0" fontId="0" fillId="36" borderId="30" xfId="0" applyFont="1" applyFill="1" applyBorder="1" applyAlignment="1">
      <alignment vertical="center" shrinkToFit="1"/>
    </xf>
    <xf numFmtId="0" fontId="5" fillId="36" borderId="22" xfId="0" applyNumberFormat="1" applyFont="1" applyFill="1" applyBorder="1" applyAlignment="1">
      <alignment horizontal="center" vertical="center" shrinkToFit="1"/>
    </xf>
    <xf numFmtId="0" fontId="0" fillId="36" borderId="20" xfId="0" applyFont="1" applyFill="1" applyBorder="1" applyAlignment="1">
      <alignment vertical="center" shrinkToFit="1"/>
    </xf>
    <xf numFmtId="181" fontId="0" fillId="0" borderId="29" xfId="0" applyNumberFormat="1" applyFont="1" applyFill="1" applyBorder="1" applyAlignment="1">
      <alignment horizontal="center" shrinkToFit="1"/>
    </xf>
    <xf numFmtId="0" fontId="0" fillId="0" borderId="30" xfId="0" applyFont="1" applyFill="1" applyBorder="1" applyAlignment="1">
      <alignment horizontal="center" shrinkToFit="1"/>
    </xf>
    <xf numFmtId="0" fontId="0" fillId="0" borderId="31" xfId="0" applyFont="1" applyFill="1" applyBorder="1" applyAlignment="1">
      <alignment horizontal="center" shrinkToFit="1"/>
    </xf>
    <xf numFmtId="0" fontId="0" fillId="0" borderId="20" xfId="0" applyFont="1" applyFill="1" applyBorder="1" applyAlignment="1">
      <alignment horizontal="center" shrinkToFit="1"/>
    </xf>
    <xf numFmtId="181" fontId="0" fillId="0" borderId="30" xfId="0" applyNumberFormat="1" applyFont="1" applyFill="1" applyBorder="1" applyAlignment="1">
      <alignment horizontal="center" shrinkToFit="1"/>
    </xf>
    <xf numFmtId="181" fontId="0" fillId="0" borderId="31" xfId="0" applyNumberFormat="1" applyFont="1" applyFill="1" applyBorder="1" applyAlignment="1">
      <alignment horizontal="center" shrinkToFit="1"/>
    </xf>
    <xf numFmtId="181" fontId="0" fillId="0" borderId="20" xfId="0" applyNumberFormat="1" applyFont="1" applyFill="1" applyBorder="1" applyAlignment="1">
      <alignment horizontal="center" shrinkToFit="1"/>
    </xf>
    <xf numFmtId="0" fontId="0" fillId="36" borderId="24" xfId="0" applyFont="1" applyFill="1" applyBorder="1" applyAlignment="1">
      <alignment vertical="center" shrinkToFit="1"/>
    </xf>
    <xf numFmtId="0" fontId="0" fillId="36" borderId="22" xfId="0" applyFont="1" applyFill="1" applyBorder="1" applyAlignment="1">
      <alignment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textRotation="255"/>
    </xf>
    <xf numFmtId="0" fontId="0" fillId="0" borderId="56" xfId="0" applyFont="1" applyFill="1" applyBorder="1" applyAlignment="1">
      <alignment horizontal="center" vertical="center" textRotation="255"/>
    </xf>
    <xf numFmtId="0" fontId="0" fillId="0" borderId="57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textRotation="255" shrinkToFit="1"/>
    </xf>
    <xf numFmtId="0" fontId="14" fillId="0" borderId="28" xfId="0" applyFont="1" applyFill="1" applyBorder="1" applyAlignment="1">
      <alignment horizontal="center" vertical="center" textRotation="255" shrinkToFit="1"/>
    </xf>
    <xf numFmtId="0" fontId="0" fillId="42" borderId="27" xfId="0" applyFont="1" applyFill="1" applyBorder="1" applyAlignment="1">
      <alignment horizontal="left" vertical="center"/>
    </xf>
    <xf numFmtId="0" fontId="0" fillId="42" borderId="31" xfId="0" applyFont="1" applyFill="1" applyBorder="1" applyAlignment="1">
      <alignment horizontal="left" vertical="center"/>
    </xf>
    <xf numFmtId="0" fontId="0" fillId="42" borderId="28" xfId="0" applyFont="1" applyFill="1" applyBorder="1" applyAlignment="1">
      <alignment horizontal="right" vertical="center"/>
    </xf>
    <xf numFmtId="0" fontId="0" fillId="42" borderId="20" xfId="0" applyFont="1" applyFill="1" applyBorder="1" applyAlignment="1">
      <alignment horizontal="right" vertical="center"/>
    </xf>
    <xf numFmtId="0" fontId="0" fillId="42" borderId="29" xfId="0" applyFont="1" applyFill="1" applyBorder="1" applyAlignment="1">
      <alignment horizontal="left" vertical="center"/>
    </xf>
    <xf numFmtId="0" fontId="0" fillId="42" borderId="30" xfId="0" applyFont="1" applyFill="1" applyBorder="1" applyAlignment="1">
      <alignment horizontal="right" vertical="center"/>
    </xf>
    <xf numFmtId="0" fontId="5" fillId="47" borderId="29" xfId="0" applyNumberFormat="1" applyFont="1" applyFill="1" applyBorder="1" applyAlignment="1">
      <alignment horizontal="center" vertical="center" shrinkToFit="1"/>
    </xf>
    <xf numFmtId="0" fontId="5" fillId="47" borderId="24" xfId="0" applyNumberFormat="1" applyFont="1" applyFill="1" applyBorder="1" applyAlignment="1">
      <alignment horizontal="center" vertical="center" shrinkToFit="1"/>
    </xf>
    <xf numFmtId="0" fontId="5" fillId="47" borderId="31" xfId="0" applyNumberFormat="1" applyFont="1" applyFill="1" applyBorder="1" applyAlignment="1">
      <alignment horizontal="center" vertical="center" shrinkToFit="1"/>
    </xf>
    <xf numFmtId="0" fontId="5" fillId="47" borderId="22" xfId="0" applyNumberFormat="1" applyFont="1" applyFill="1" applyBorder="1" applyAlignment="1">
      <alignment horizontal="center" vertical="center" shrinkToFit="1"/>
    </xf>
    <xf numFmtId="181" fontId="5" fillId="36" borderId="29" xfId="0" applyNumberFormat="1" applyFont="1" applyFill="1" applyBorder="1" applyAlignment="1">
      <alignment horizontal="center" vertical="center" shrinkToFit="1"/>
    </xf>
    <xf numFmtId="181" fontId="5" fillId="36" borderId="24" xfId="0" applyNumberFormat="1" applyFont="1" applyFill="1" applyBorder="1" applyAlignment="1">
      <alignment horizontal="center" vertical="center" shrinkToFit="1"/>
    </xf>
    <xf numFmtId="181" fontId="5" fillId="36" borderId="31" xfId="0" applyNumberFormat="1" applyFont="1" applyFill="1" applyBorder="1" applyAlignment="1">
      <alignment horizontal="center" vertical="center" shrinkToFit="1"/>
    </xf>
    <xf numFmtId="181" fontId="5" fillId="36" borderId="22" xfId="0" applyNumberFormat="1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textRotation="255"/>
    </xf>
    <xf numFmtId="0" fontId="0" fillId="0" borderId="56" xfId="0" applyFont="1" applyFill="1" applyBorder="1" applyAlignment="1">
      <alignment horizontal="center" vertical="center" textRotation="255"/>
    </xf>
    <xf numFmtId="0" fontId="0" fillId="0" borderId="57" xfId="0" applyFont="1" applyFill="1" applyBorder="1" applyAlignment="1">
      <alignment horizontal="center" vertical="center" textRotation="255"/>
    </xf>
    <xf numFmtId="0" fontId="0" fillId="42" borderId="0" xfId="0" applyFont="1" applyFill="1" applyBorder="1" applyAlignment="1">
      <alignment horizontal="left" vertical="center"/>
    </xf>
    <xf numFmtId="0" fontId="0" fillId="42" borderId="30" xfId="0" applyFont="1" applyFill="1" applyBorder="1" applyAlignment="1">
      <alignment horizontal="right" vertical="center"/>
    </xf>
    <xf numFmtId="0" fontId="0" fillId="42" borderId="28" xfId="0" applyFont="1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 textRotation="180"/>
    </xf>
    <xf numFmtId="0" fontId="0" fillId="0" borderId="28" xfId="0" applyFill="1" applyBorder="1" applyAlignment="1">
      <alignment horizontal="center" vertical="center" textRotation="90" shrinkToFit="1"/>
    </xf>
    <xf numFmtId="0" fontId="0" fillId="36" borderId="24" xfId="0" applyFont="1" applyFill="1" applyBorder="1" applyAlignment="1">
      <alignment horizontal="center" vertical="center" shrinkToFit="1"/>
    </xf>
    <xf numFmtId="0" fontId="0" fillId="36" borderId="30" xfId="0" applyFont="1" applyFill="1" applyBorder="1" applyAlignment="1">
      <alignment horizontal="center" vertical="center" shrinkToFit="1"/>
    </xf>
    <xf numFmtId="0" fontId="0" fillId="36" borderId="22" xfId="0" applyFont="1" applyFill="1" applyBorder="1" applyAlignment="1">
      <alignment horizontal="center" vertical="center" shrinkToFit="1"/>
    </xf>
    <xf numFmtId="0" fontId="0" fillId="36" borderId="20" xfId="0" applyFont="1" applyFill="1" applyBorder="1" applyAlignment="1">
      <alignment horizontal="center" vertical="center" shrinkToFit="1"/>
    </xf>
    <xf numFmtId="181" fontId="5" fillId="36" borderId="19" xfId="0" applyNumberFormat="1" applyFont="1" applyFill="1" applyBorder="1" applyAlignment="1">
      <alignment horizontal="center" vertical="center" shrinkToFit="1"/>
    </xf>
    <xf numFmtId="181" fontId="0" fillId="36" borderId="12" xfId="0" applyNumberFormat="1" applyFont="1" applyFill="1" applyBorder="1" applyAlignment="1">
      <alignment vertical="center" shrinkToFit="1"/>
    </xf>
    <xf numFmtId="181" fontId="0" fillId="36" borderId="19" xfId="0" applyNumberFormat="1" applyFont="1" applyFill="1" applyBorder="1" applyAlignment="1">
      <alignment vertical="center" shrinkToFit="1"/>
    </xf>
    <xf numFmtId="181" fontId="5" fillId="47" borderId="12" xfId="0" applyNumberFormat="1" applyFont="1" applyFill="1" applyBorder="1" applyAlignment="1">
      <alignment horizontal="center" vertical="center" shrinkToFit="1"/>
    </xf>
    <xf numFmtId="181" fontId="0" fillId="47" borderId="13" xfId="0" applyNumberFormat="1" applyFont="1" applyFill="1" applyBorder="1" applyAlignment="1">
      <alignment vertical="center" shrinkToFit="1"/>
    </xf>
    <xf numFmtId="0" fontId="0" fillId="42" borderId="27" xfId="0" applyFont="1" applyFill="1" applyBorder="1" applyAlignment="1">
      <alignment horizontal="left" vertical="center"/>
    </xf>
    <xf numFmtId="0" fontId="0" fillId="42" borderId="31" xfId="0" applyFont="1" applyFill="1" applyBorder="1" applyAlignment="1">
      <alignment horizontal="left" vertical="center"/>
    </xf>
    <xf numFmtId="0" fontId="0" fillId="42" borderId="20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81" fontId="5" fillId="47" borderId="19" xfId="0" applyNumberFormat="1" applyFont="1" applyFill="1" applyBorder="1" applyAlignment="1">
      <alignment horizontal="center" vertical="center" shrinkToFit="1"/>
    </xf>
    <xf numFmtId="181" fontId="0" fillId="47" borderId="12" xfId="0" applyNumberFormat="1" applyFont="1" applyFill="1" applyBorder="1" applyAlignment="1">
      <alignment vertical="center" shrinkToFit="1"/>
    </xf>
    <xf numFmtId="181" fontId="0" fillId="47" borderId="19" xfId="0" applyNumberFormat="1" applyFont="1" applyFill="1" applyBorder="1" applyAlignment="1">
      <alignment vertical="center" shrinkToFit="1"/>
    </xf>
    <xf numFmtId="0" fontId="5" fillId="36" borderId="29" xfId="0" applyNumberFormat="1" applyFont="1" applyFill="1" applyBorder="1" applyAlignment="1">
      <alignment horizontal="center" vertical="center" shrinkToFit="1"/>
    </xf>
    <xf numFmtId="0" fontId="0" fillId="36" borderId="31" xfId="0" applyFont="1" applyFill="1" applyBorder="1" applyAlignment="1">
      <alignment horizontal="center" vertical="center" shrinkToFit="1"/>
    </xf>
    <xf numFmtId="0" fontId="0" fillId="47" borderId="24" xfId="0" applyFont="1" applyFill="1" applyBorder="1" applyAlignment="1">
      <alignment horizontal="center" vertical="center" shrinkToFit="1"/>
    </xf>
    <xf numFmtId="0" fontId="0" fillId="47" borderId="30" xfId="0" applyFont="1" applyFill="1" applyBorder="1" applyAlignment="1">
      <alignment horizontal="center" vertical="center" shrinkToFit="1"/>
    </xf>
    <xf numFmtId="0" fontId="0" fillId="47" borderId="22" xfId="0" applyFont="1" applyFill="1" applyBorder="1" applyAlignment="1">
      <alignment horizontal="center" vertical="center" shrinkToFit="1"/>
    </xf>
    <xf numFmtId="0" fontId="0" fillId="47" borderId="20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right" vertical="center"/>
    </xf>
    <xf numFmtId="0" fontId="5" fillId="36" borderId="31" xfId="0" applyNumberFormat="1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56" fontId="16" fillId="0" borderId="0" xfId="0" applyNumberFormat="1" applyFont="1" applyFill="1" applyBorder="1" applyAlignment="1">
      <alignment horizontal="center" vertical="center" textRotation="255" shrinkToFit="1"/>
    </xf>
    <xf numFmtId="181" fontId="0" fillId="0" borderId="12" xfId="0" applyNumberFormat="1" applyFont="1" applyFill="1" applyBorder="1" applyAlignment="1">
      <alignment horizontal="center" vertical="center" shrinkToFit="1"/>
    </xf>
    <xf numFmtId="0" fontId="0" fillId="46" borderId="31" xfId="0" applyFont="1" applyFill="1" applyBorder="1" applyAlignment="1">
      <alignment horizontal="center" vertical="center" shrinkToFit="1"/>
    </xf>
    <xf numFmtId="181" fontId="0" fillId="0" borderId="49" xfId="0" applyNumberFormat="1" applyFont="1" applyFill="1" applyBorder="1" applyAlignment="1">
      <alignment vertical="center" shrinkToFit="1"/>
    </xf>
    <xf numFmtId="181" fontId="0" fillId="0" borderId="47" xfId="0" applyNumberFormat="1" applyFont="1" applyFill="1" applyBorder="1" applyAlignment="1">
      <alignment horizontal="center" vertical="center" shrinkToFit="1"/>
    </xf>
    <xf numFmtId="181" fontId="0" fillId="0" borderId="48" xfId="0" applyNumberFormat="1" applyFont="1" applyFill="1" applyBorder="1" applyAlignment="1">
      <alignment horizontal="center" vertical="center" shrinkToFit="1"/>
    </xf>
    <xf numFmtId="181" fontId="0" fillId="0" borderId="53" xfId="0" applyNumberFormat="1" applyFont="1" applyFill="1" applyBorder="1" applyAlignment="1">
      <alignment horizontal="center" vertical="center" shrinkToFit="1"/>
    </xf>
    <xf numFmtId="181" fontId="0" fillId="0" borderId="49" xfId="0" applyNumberFormat="1" applyFont="1" applyFill="1" applyBorder="1" applyAlignment="1">
      <alignment horizontal="center" vertical="center" shrinkToFit="1"/>
    </xf>
    <xf numFmtId="181" fontId="0" fillId="0" borderId="50" xfId="0" applyNumberFormat="1" applyFont="1" applyFill="1" applyBorder="1" applyAlignment="1">
      <alignment horizontal="center" vertical="center" shrinkToFit="1"/>
    </xf>
    <xf numFmtId="181" fontId="0" fillId="0" borderId="54" xfId="0" applyNumberFormat="1" applyFont="1" applyFill="1" applyBorder="1" applyAlignment="1">
      <alignment horizontal="center" vertical="center" shrinkToFit="1"/>
    </xf>
    <xf numFmtId="56" fontId="0" fillId="0" borderId="0" xfId="0" applyNumberForma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56" fontId="0" fillId="0" borderId="0" xfId="0" applyNumberFormat="1" applyFill="1" applyAlignment="1">
      <alignment horizontal="center" vertical="center" shrinkToFit="1"/>
    </xf>
    <xf numFmtId="56" fontId="0" fillId="0" borderId="0" xfId="0" applyNumberFormat="1" applyFont="1" applyFill="1" applyAlignment="1">
      <alignment horizontal="center" vertical="center" shrinkToFit="1"/>
    </xf>
    <xf numFmtId="56" fontId="0" fillId="0" borderId="0" xfId="0" applyNumberFormat="1" applyFill="1" applyBorder="1" applyAlignment="1">
      <alignment horizontal="center" vertical="center" wrapText="1"/>
    </xf>
    <xf numFmtId="56" fontId="0" fillId="0" borderId="0" xfId="0" applyNumberFormat="1" applyFont="1" applyFill="1" applyBorder="1" applyAlignment="1">
      <alignment horizontal="center" vertical="center" wrapText="1"/>
    </xf>
    <xf numFmtId="56" fontId="0" fillId="0" borderId="0" xfId="0" applyNumberFormat="1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9.emf" /><Relationship Id="rId2" Type="http://schemas.openxmlformats.org/officeDocument/2006/relationships/image" Target="../media/image167.emf" /><Relationship Id="rId3" Type="http://schemas.openxmlformats.org/officeDocument/2006/relationships/image" Target="../media/image166.emf" /><Relationship Id="rId4" Type="http://schemas.openxmlformats.org/officeDocument/2006/relationships/image" Target="../media/image165.emf" /><Relationship Id="rId5" Type="http://schemas.openxmlformats.org/officeDocument/2006/relationships/image" Target="../media/image164.emf" /><Relationship Id="rId6" Type="http://schemas.openxmlformats.org/officeDocument/2006/relationships/image" Target="../media/image163.emf" /><Relationship Id="rId7" Type="http://schemas.openxmlformats.org/officeDocument/2006/relationships/image" Target="../media/image162.emf" /><Relationship Id="rId8" Type="http://schemas.openxmlformats.org/officeDocument/2006/relationships/image" Target="../media/image161.emf" /><Relationship Id="rId9" Type="http://schemas.openxmlformats.org/officeDocument/2006/relationships/image" Target="../media/image160.emf" /><Relationship Id="rId10" Type="http://schemas.openxmlformats.org/officeDocument/2006/relationships/image" Target="../media/image159.emf" /><Relationship Id="rId11" Type="http://schemas.openxmlformats.org/officeDocument/2006/relationships/image" Target="../media/image158.emf" /><Relationship Id="rId12" Type="http://schemas.openxmlformats.org/officeDocument/2006/relationships/image" Target="../media/image157.emf" /><Relationship Id="rId13" Type="http://schemas.openxmlformats.org/officeDocument/2006/relationships/image" Target="../media/image156.emf" /><Relationship Id="rId14" Type="http://schemas.openxmlformats.org/officeDocument/2006/relationships/image" Target="../media/image155.emf" /><Relationship Id="rId15" Type="http://schemas.openxmlformats.org/officeDocument/2006/relationships/image" Target="../media/image154.emf" /><Relationship Id="rId16" Type="http://schemas.openxmlformats.org/officeDocument/2006/relationships/image" Target="../media/image153.emf" /><Relationship Id="rId17" Type="http://schemas.openxmlformats.org/officeDocument/2006/relationships/image" Target="../media/image152.emf" /><Relationship Id="rId18" Type="http://schemas.openxmlformats.org/officeDocument/2006/relationships/image" Target="../media/image151.emf" /><Relationship Id="rId19" Type="http://schemas.openxmlformats.org/officeDocument/2006/relationships/image" Target="../media/image150.emf" /><Relationship Id="rId20" Type="http://schemas.openxmlformats.org/officeDocument/2006/relationships/image" Target="../media/image149.emf" /><Relationship Id="rId21" Type="http://schemas.openxmlformats.org/officeDocument/2006/relationships/image" Target="../media/image148.emf" /><Relationship Id="rId22" Type="http://schemas.openxmlformats.org/officeDocument/2006/relationships/image" Target="../media/image147.emf" /><Relationship Id="rId23" Type="http://schemas.openxmlformats.org/officeDocument/2006/relationships/image" Target="../media/image146.emf" /><Relationship Id="rId24" Type="http://schemas.openxmlformats.org/officeDocument/2006/relationships/image" Target="../media/image145.emf" /><Relationship Id="rId25" Type="http://schemas.openxmlformats.org/officeDocument/2006/relationships/image" Target="../media/image144.emf" /><Relationship Id="rId26" Type="http://schemas.openxmlformats.org/officeDocument/2006/relationships/image" Target="../media/image143.emf" /><Relationship Id="rId27" Type="http://schemas.openxmlformats.org/officeDocument/2006/relationships/image" Target="../media/image142.emf" /><Relationship Id="rId28" Type="http://schemas.openxmlformats.org/officeDocument/2006/relationships/image" Target="../media/image141.emf" /><Relationship Id="rId29" Type="http://schemas.openxmlformats.org/officeDocument/2006/relationships/image" Target="../media/image140.emf" /><Relationship Id="rId30" Type="http://schemas.openxmlformats.org/officeDocument/2006/relationships/image" Target="../media/image139.emf" /><Relationship Id="rId31" Type="http://schemas.openxmlformats.org/officeDocument/2006/relationships/image" Target="../media/image138.emf" /><Relationship Id="rId32" Type="http://schemas.openxmlformats.org/officeDocument/2006/relationships/image" Target="../media/image137.emf" /><Relationship Id="rId33" Type="http://schemas.openxmlformats.org/officeDocument/2006/relationships/image" Target="../media/image136.emf" /><Relationship Id="rId34" Type="http://schemas.openxmlformats.org/officeDocument/2006/relationships/image" Target="../media/image135.emf" /><Relationship Id="rId35" Type="http://schemas.openxmlformats.org/officeDocument/2006/relationships/image" Target="../media/image134.emf" /><Relationship Id="rId36" Type="http://schemas.openxmlformats.org/officeDocument/2006/relationships/image" Target="../media/image133.emf" /><Relationship Id="rId37" Type="http://schemas.openxmlformats.org/officeDocument/2006/relationships/image" Target="../media/image132.emf" /><Relationship Id="rId38" Type="http://schemas.openxmlformats.org/officeDocument/2006/relationships/image" Target="../media/image131.emf" /><Relationship Id="rId39" Type="http://schemas.openxmlformats.org/officeDocument/2006/relationships/image" Target="../media/image130.emf" /><Relationship Id="rId40" Type="http://schemas.openxmlformats.org/officeDocument/2006/relationships/image" Target="../media/image129.emf" /><Relationship Id="rId41" Type="http://schemas.openxmlformats.org/officeDocument/2006/relationships/image" Target="../media/image128.emf" /><Relationship Id="rId42" Type="http://schemas.openxmlformats.org/officeDocument/2006/relationships/image" Target="../media/image127.emf" /><Relationship Id="rId43" Type="http://schemas.openxmlformats.org/officeDocument/2006/relationships/image" Target="../media/image126.emf" /><Relationship Id="rId44" Type="http://schemas.openxmlformats.org/officeDocument/2006/relationships/image" Target="../media/image125.emf" /><Relationship Id="rId45" Type="http://schemas.openxmlformats.org/officeDocument/2006/relationships/image" Target="../media/image124.emf" /><Relationship Id="rId46" Type="http://schemas.openxmlformats.org/officeDocument/2006/relationships/image" Target="../media/image123.emf" /><Relationship Id="rId47" Type="http://schemas.openxmlformats.org/officeDocument/2006/relationships/image" Target="../media/image122.emf" /><Relationship Id="rId48" Type="http://schemas.openxmlformats.org/officeDocument/2006/relationships/image" Target="../media/image121.emf" /><Relationship Id="rId49" Type="http://schemas.openxmlformats.org/officeDocument/2006/relationships/image" Target="../media/image120.emf" /><Relationship Id="rId50" Type="http://schemas.openxmlformats.org/officeDocument/2006/relationships/image" Target="../media/image119.emf" /><Relationship Id="rId51" Type="http://schemas.openxmlformats.org/officeDocument/2006/relationships/image" Target="../media/image118.emf" /><Relationship Id="rId52" Type="http://schemas.openxmlformats.org/officeDocument/2006/relationships/image" Target="../media/image117.emf" /><Relationship Id="rId53" Type="http://schemas.openxmlformats.org/officeDocument/2006/relationships/image" Target="../media/image116.emf" /><Relationship Id="rId54" Type="http://schemas.openxmlformats.org/officeDocument/2006/relationships/image" Target="../media/image115.emf" /><Relationship Id="rId55" Type="http://schemas.openxmlformats.org/officeDocument/2006/relationships/image" Target="../media/image114.emf" /><Relationship Id="rId56" Type="http://schemas.openxmlformats.org/officeDocument/2006/relationships/image" Target="../media/image113.emf" /><Relationship Id="rId57" Type="http://schemas.openxmlformats.org/officeDocument/2006/relationships/image" Target="../media/image112.emf" /><Relationship Id="rId58" Type="http://schemas.openxmlformats.org/officeDocument/2006/relationships/image" Target="../media/image111.emf" /><Relationship Id="rId59" Type="http://schemas.openxmlformats.org/officeDocument/2006/relationships/image" Target="../media/image110.emf" /><Relationship Id="rId60" Type="http://schemas.openxmlformats.org/officeDocument/2006/relationships/image" Target="../media/image109.emf" /><Relationship Id="rId61" Type="http://schemas.openxmlformats.org/officeDocument/2006/relationships/image" Target="../media/image108.emf" /><Relationship Id="rId62" Type="http://schemas.openxmlformats.org/officeDocument/2006/relationships/image" Target="../media/image107.emf" /><Relationship Id="rId63" Type="http://schemas.openxmlformats.org/officeDocument/2006/relationships/image" Target="../media/image106.emf" /><Relationship Id="rId64" Type="http://schemas.openxmlformats.org/officeDocument/2006/relationships/image" Target="../media/image105.emf" /><Relationship Id="rId65" Type="http://schemas.openxmlformats.org/officeDocument/2006/relationships/image" Target="../media/image104.emf" /><Relationship Id="rId66" Type="http://schemas.openxmlformats.org/officeDocument/2006/relationships/image" Target="../media/image103.emf" /><Relationship Id="rId67" Type="http://schemas.openxmlformats.org/officeDocument/2006/relationships/image" Target="../media/image102.emf" /><Relationship Id="rId68" Type="http://schemas.openxmlformats.org/officeDocument/2006/relationships/image" Target="../media/image101.emf" /><Relationship Id="rId69" Type="http://schemas.openxmlformats.org/officeDocument/2006/relationships/image" Target="../media/image100.emf" /><Relationship Id="rId70" Type="http://schemas.openxmlformats.org/officeDocument/2006/relationships/image" Target="../media/image99.emf" /><Relationship Id="rId71" Type="http://schemas.openxmlformats.org/officeDocument/2006/relationships/image" Target="../media/image98.emf" /><Relationship Id="rId72" Type="http://schemas.openxmlformats.org/officeDocument/2006/relationships/image" Target="../media/image97.emf" /><Relationship Id="rId73" Type="http://schemas.openxmlformats.org/officeDocument/2006/relationships/image" Target="../media/image96.emf" /><Relationship Id="rId74" Type="http://schemas.openxmlformats.org/officeDocument/2006/relationships/image" Target="../media/image95.emf" /><Relationship Id="rId75" Type="http://schemas.openxmlformats.org/officeDocument/2006/relationships/image" Target="../media/image94.emf" /><Relationship Id="rId76" Type="http://schemas.openxmlformats.org/officeDocument/2006/relationships/image" Target="../media/image93.emf" /><Relationship Id="rId77" Type="http://schemas.openxmlformats.org/officeDocument/2006/relationships/image" Target="../media/image92.emf" /><Relationship Id="rId78" Type="http://schemas.openxmlformats.org/officeDocument/2006/relationships/image" Target="../media/image91.emf" /><Relationship Id="rId79" Type="http://schemas.openxmlformats.org/officeDocument/2006/relationships/image" Target="../media/image90.emf" /><Relationship Id="rId80" Type="http://schemas.openxmlformats.org/officeDocument/2006/relationships/image" Target="../media/image89.emf" /><Relationship Id="rId81" Type="http://schemas.openxmlformats.org/officeDocument/2006/relationships/image" Target="../media/image88.emf" /><Relationship Id="rId82" Type="http://schemas.openxmlformats.org/officeDocument/2006/relationships/image" Target="../media/image87.emf" /><Relationship Id="rId83" Type="http://schemas.openxmlformats.org/officeDocument/2006/relationships/image" Target="../media/image86.emf" /><Relationship Id="rId84" Type="http://schemas.openxmlformats.org/officeDocument/2006/relationships/image" Target="../media/image85.emf" /><Relationship Id="rId85" Type="http://schemas.openxmlformats.org/officeDocument/2006/relationships/image" Target="../media/image84.emf" /><Relationship Id="rId86" Type="http://schemas.openxmlformats.org/officeDocument/2006/relationships/image" Target="../media/image83.emf" /><Relationship Id="rId87" Type="http://schemas.openxmlformats.org/officeDocument/2006/relationships/image" Target="../media/image82.emf" /><Relationship Id="rId88" Type="http://schemas.openxmlformats.org/officeDocument/2006/relationships/image" Target="../media/image81.emf" /><Relationship Id="rId89" Type="http://schemas.openxmlformats.org/officeDocument/2006/relationships/image" Target="../media/image80.emf" /><Relationship Id="rId90" Type="http://schemas.openxmlformats.org/officeDocument/2006/relationships/image" Target="../media/image79.emf" /><Relationship Id="rId91" Type="http://schemas.openxmlformats.org/officeDocument/2006/relationships/image" Target="../media/image78.emf" /><Relationship Id="rId92" Type="http://schemas.openxmlformats.org/officeDocument/2006/relationships/image" Target="../media/image77.emf" /><Relationship Id="rId93" Type="http://schemas.openxmlformats.org/officeDocument/2006/relationships/image" Target="../media/image76.emf" /><Relationship Id="rId94" Type="http://schemas.openxmlformats.org/officeDocument/2006/relationships/image" Target="../media/image75.emf" /><Relationship Id="rId95" Type="http://schemas.openxmlformats.org/officeDocument/2006/relationships/image" Target="../media/image74.emf" /><Relationship Id="rId96" Type="http://schemas.openxmlformats.org/officeDocument/2006/relationships/image" Target="../media/image73.emf" /><Relationship Id="rId97" Type="http://schemas.openxmlformats.org/officeDocument/2006/relationships/image" Target="../media/image72.emf" /><Relationship Id="rId98" Type="http://schemas.openxmlformats.org/officeDocument/2006/relationships/image" Target="../media/image71.emf" /><Relationship Id="rId99" Type="http://schemas.openxmlformats.org/officeDocument/2006/relationships/image" Target="../media/image70.emf" /><Relationship Id="rId100" Type="http://schemas.openxmlformats.org/officeDocument/2006/relationships/image" Target="../media/image69.emf" /><Relationship Id="rId101" Type="http://schemas.openxmlformats.org/officeDocument/2006/relationships/image" Target="../media/image68.emf" /><Relationship Id="rId102" Type="http://schemas.openxmlformats.org/officeDocument/2006/relationships/image" Target="../media/image67.emf" /><Relationship Id="rId103" Type="http://schemas.openxmlformats.org/officeDocument/2006/relationships/image" Target="../media/image66.emf" /><Relationship Id="rId104" Type="http://schemas.openxmlformats.org/officeDocument/2006/relationships/image" Target="../media/image65.emf" /><Relationship Id="rId105" Type="http://schemas.openxmlformats.org/officeDocument/2006/relationships/image" Target="../media/image64.emf" /><Relationship Id="rId106" Type="http://schemas.openxmlformats.org/officeDocument/2006/relationships/image" Target="../media/image63.emf" /><Relationship Id="rId107" Type="http://schemas.openxmlformats.org/officeDocument/2006/relationships/image" Target="../media/image62.emf" /><Relationship Id="rId108" Type="http://schemas.openxmlformats.org/officeDocument/2006/relationships/image" Target="../media/image61.emf" /><Relationship Id="rId109" Type="http://schemas.openxmlformats.org/officeDocument/2006/relationships/image" Target="../media/image60.emf" /><Relationship Id="rId110" Type="http://schemas.openxmlformats.org/officeDocument/2006/relationships/image" Target="../media/image59.emf" /><Relationship Id="rId111" Type="http://schemas.openxmlformats.org/officeDocument/2006/relationships/image" Target="../media/image58.emf" /><Relationship Id="rId112" Type="http://schemas.openxmlformats.org/officeDocument/2006/relationships/image" Target="../media/image57.emf" /><Relationship Id="rId113" Type="http://schemas.openxmlformats.org/officeDocument/2006/relationships/image" Target="../media/image4.emf" /><Relationship Id="rId114" Type="http://schemas.openxmlformats.org/officeDocument/2006/relationships/image" Target="../media/image3.emf" /><Relationship Id="rId115" Type="http://schemas.openxmlformats.org/officeDocument/2006/relationships/image" Target="../media/image56.emf" /><Relationship Id="rId116" Type="http://schemas.openxmlformats.org/officeDocument/2006/relationships/image" Target="../media/image55.emf" /><Relationship Id="rId117" Type="http://schemas.openxmlformats.org/officeDocument/2006/relationships/image" Target="../media/image54.emf" /><Relationship Id="rId118" Type="http://schemas.openxmlformats.org/officeDocument/2006/relationships/image" Target="../media/image53.emf" /><Relationship Id="rId119" Type="http://schemas.openxmlformats.org/officeDocument/2006/relationships/image" Target="../media/image52.emf" /><Relationship Id="rId120" Type="http://schemas.openxmlformats.org/officeDocument/2006/relationships/image" Target="../media/image51.emf" /><Relationship Id="rId121" Type="http://schemas.openxmlformats.org/officeDocument/2006/relationships/image" Target="../media/image50.emf" /><Relationship Id="rId122" Type="http://schemas.openxmlformats.org/officeDocument/2006/relationships/image" Target="../media/image49.emf" /><Relationship Id="rId123" Type="http://schemas.openxmlformats.org/officeDocument/2006/relationships/image" Target="../media/image48.emf" /><Relationship Id="rId124" Type="http://schemas.openxmlformats.org/officeDocument/2006/relationships/image" Target="../media/image47.emf" /><Relationship Id="rId125" Type="http://schemas.openxmlformats.org/officeDocument/2006/relationships/image" Target="../media/image46.emf" /><Relationship Id="rId126" Type="http://schemas.openxmlformats.org/officeDocument/2006/relationships/image" Target="../media/image45.emf" /><Relationship Id="rId127" Type="http://schemas.openxmlformats.org/officeDocument/2006/relationships/image" Target="../media/image44.emf" /><Relationship Id="rId128" Type="http://schemas.openxmlformats.org/officeDocument/2006/relationships/image" Target="../media/image43.emf" /><Relationship Id="rId129" Type="http://schemas.openxmlformats.org/officeDocument/2006/relationships/image" Target="../media/image42.emf" /><Relationship Id="rId130" Type="http://schemas.openxmlformats.org/officeDocument/2006/relationships/image" Target="../media/image41.emf" /><Relationship Id="rId131" Type="http://schemas.openxmlformats.org/officeDocument/2006/relationships/image" Target="../media/image40.emf" /><Relationship Id="rId132" Type="http://schemas.openxmlformats.org/officeDocument/2006/relationships/image" Target="../media/image39.emf" /><Relationship Id="rId133" Type="http://schemas.openxmlformats.org/officeDocument/2006/relationships/image" Target="../media/image38.emf" /><Relationship Id="rId134" Type="http://schemas.openxmlformats.org/officeDocument/2006/relationships/image" Target="../media/image37.emf" /><Relationship Id="rId135" Type="http://schemas.openxmlformats.org/officeDocument/2006/relationships/image" Target="../media/image36.emf" /><Relationship Id="rId136" Type="http://schemas.openxmlformats.org/officeDocument/2006/relationships/image" Target="../media/image35.emf" /><Relationship Id="rId137" Type="http://schemas.openxmlformats.org/officeDocument/2006/relationships/image" Target="../media/image34.emf" /><Relationship Id="rId138" Type="http://schemas.openxmlformats.org/officeDocument/2006/relationships/image" Target="../media/image33.emf" /><Relationship Id="rId139" Type="http://schemas.openxmlformats.org/officeDocument/2006/relationships/image" Target="../media/image32.emf" /><Relationship Id="rId140" Type="http://schemas.openxmlformats.org/officeDocument/2006/relationships/image" Target="../media/image31.emf" /><Relationship Id="rId141" Type="http://schemas.openxmlformats.org/officeDocument/2006/relationships/image" Target="../media/image30.emf" /><Relationship Id="rId142" Type="http://schemas.openxmlformats.org/officeDocument/2006/relationships/image" Target="../media/image29.emf" /><Relationship Id="rId143" Type="http://schemas.openxmlformats.org/officeDocument/2006/relationships/image" Target="../media/image28.emf" /><Relationship Id="rId144" Type="http://schemas.openxmlformats.org/officeDocument/2006/relationships/image" Target="../media/image27.emf" /><Relationship Id="rId145" Type="http://schemas.openxmlformats.org/officeDocument/2006/relationships/image" Target="../media/image26.emf" /><Relationship Id="rId146" Type="http://schemas.openxmlformats.org/officeDocument/2006/relationships/image" Target="../media/image25.emf" /><Relationship Id="rId147" Type="http://schemas.openxmlformats.org/officeDocument/2006/relationships/image" Target="../media/image24.emf" /><Relationship Id="rId148" Type="http://schemas.openxmlformats.org/officeDocument/2006/relationships/image" Target="../media/image23.emf" /><Relationship Id="rId149" Type="http://schemas.openxmlformats.org/officeDocument/2006/relationships/image" Target="../media/image22.emf" /><Relationship Id="rId150" Type="http://schemas.openxmlformats.org/officeDocument/2006/relationships/image" Target="../media/image21.emf" /><Relationship Id="rId151" Type="http://schemas.openxmlformats.org/officeDocument/2006/relationships/image" Target="../media/image20.emf" /><Relationship Id="rId152" Type="http://schemas.openxmlformats.org/officeDocument/2006/relationships/image" Target="../media/image19.emf" /><Relationship Id="rId153" Type="http://schemas.openxmlformats.org/officeDocument/2006/relationships/image" Target="../media/image18.emf" /><Relationship Id="rId154" Type="http://schemas.openxmlformats.org/officeDocument/2006/relationships/image" Target="../media/image17.emf" /><Relationship Id="rId155" Type="http://schemas.openxmlformats.org/officeDocument/2006/relationships/image" Target="../media/image16.emf" /><Relationship Id="rId156" Type="http://schemas.openxmlformats.org/officeDocument/2006/relationships/image" Target="../media/image15.emf" /><Relationship Id="rId157" Type="http://schemas.openxmlformats.org/officeDocument/2006/relationships/image" Target="../media/image14.emf" /><Relationship Id="rId158" Type="http://schemas.openxmlformats.org/officeDocument/2006/relationships/image" Target="../media/image13.emf" /><Relationship Id="rId159" Type="http://schemas.openxmlformats.org/officeDocument/2006/relationships/image" Target="../media/image12.emf" /><Relationship Id="rId160" Type="http://schemas.openxmlformats.org/officeDocument/2006/relationships/image" Target="../media/image11.emf" /><Relationship Id="rId161" Type="http://schemas.openxmlformats.org/officeDocument/2006/relationships/image" Target="../media/image10.emf" /><Relationship Id="rId162" Type="http://schemas.openxmlformats.org/officeDocument/2006/relationships/image" Target="../media/image9.emf" /><Relationship Id="rId163" Type="http://schemas.openxmlformats.org/officeDocument/2006/relationships/image" Target="../media/image8.emf" /><Relationship Id="rId164" Type="http://schemas.openxmlformats.org/officeDocument/2006/relationships/image" Target="../media/image7.emf" /><Relationship Id="rId165" Type="http://schemas.openxmlformats.org/officeDocument/2006/relationships/image" Target="../media/image6.emf" /><Relationship Id="rId166" Type="http://schemas.openxmlformats.org/officeDocument/2006/relationships/image" Target="../media/image5.emf" /><Relationship Id="rId167" Type="http://schemas.openxmlformats.org/officeDocument/2006/relationships/image" Target="../media/image170.emf" /><Relationship Id="rId168" Type="http://schemas.openxmlformats.org/officeDocument/2006/relationships/image" Target="../media/image172.emf" /><Relationship Id="rId169" Type="http://schemas.openxmlformats.org/officeDocument/2006/relationships/image" Target="../media/image2.emf" /><Relationship Id="rId170" Type="http://schemas.openxmlformats.org/officeDocument/2006/relationships/image" Target="../media/image1.emf" /><Relationship Id="rId171" Type="http://schemas.openxmlformats.org/officeDocument/2006/relationships/image" Target="../media/image171.emf" /><Relationship Id="rId172" Type="http://schemas.openxmlformats.org/officeDocument/2006/relationships/image" Target="../media/image16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143</xdr:row>
      <xdr:rowOff>0</xdr:rowOff>
    </xdr:from>
    <xdr:to>
      <xdr:col>17</xdr:col>
      <xdr:colOff>257175</xdr:colOff>
      <xdr:row>144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9775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257175</xdr:colOff>
      <xdr:row>144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9775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257175</xdr:colOff>
      <xdr:row>144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9775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209550</xdr:colOff>
      <xdr:row>144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0" y="297751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257175</xdr:colOff>
      <xdr:row>145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003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257175</xdr:colOff>
      <xdr:row>145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003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257175</xdr:colOff>
      <xdr:row>145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003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209550</xdr:colOff>
      <xdr:row>145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35250" y="300037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257175</xdr:colOff>
      <xdr:row>145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003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257175</xdr:colOff>
      <xdr:row>145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003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257175</xdr:colOff>
      <xdr:row>145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003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209550</xdr:colOff>
      <xdr:row>145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35250" y="300037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257175</xdr:colOff>
      <xdr:row>146</xdr:row>
      <xdr:rowOff>38100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203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257175</xdr:colOff>
      <xdr:row>146</xdr:row>
      <xdr:rowOff>38100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203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257175</xdr:colOff>
      <xdr:row>146</xdr:row>
      <xdr:rowOff>38100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203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209550</xdr:colOff>
      <xdr:row>146</xdr:row>
      <xdr:rowOff>28575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335250" y="302037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257175</xdr:colOff>
      <xdr:row>147</xdr:row>
      <xdr:rowOff>38100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4038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257175</xdr:colOff>
      <xdr:row>147</xdr:row>
      <xdr:rowOff>38100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4038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257175</xdr:colOff>
      <xdr:row>147</xdr:row>
      <xdr:rowOff>38100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4038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209550</xdr:colOff>
      <xdr:row>147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335250" y="304038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257175</xdr:colOff>
      <xdr:row>148</xdr:row>
      <xdr:rowOff>38100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603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257175</xdr:colOff>
      <xdr:row>148</xdr:row>
      <xdr:rowOff>38100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603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257175</xdr:colOff>
      <xdr:row>148</xdr:row>
      <xdr:rowOff>38100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603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209550</xdr:colOff>
      <xdr:row>148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335250" y="306038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257175</xdr:colOff>
      <xdr:row>149</xdr:row>
      <xdr:rowOff>38100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803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257175</xdr:colOff>
      <xdr:row>149</xdr:row>
      <xdr:rowOff>38100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803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257175</xdr:colOff>
      <xdr:row>149</xdr:row>
      <xdr:rowOff>38100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0803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209550</xdr:colOff>
      <xdr:row>149</xdr:row>
      <xdr:rowOff>28575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335250" y="308038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257175</xdr:colOff>
      <xdr:row>150</xdr:row>
      <xdr:rowOff>38100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00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257175</xdr:colOff>
      <xdr:row>150</xdr:row>
      <xdr:rowOff>38100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00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257175</xdr:colOff>
      <xdr:row>150</xdr:row>
      <xdr:rowOff>38100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00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209550</xdr:colOff>
      <xdr:row>150</xdr:row>
      <xdr:rowOff>28575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335250" y="310038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257175</xdr:colOff>
      <xdr:row>151</xdr:row>
      <xdr:rowOff>38100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203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257175</xdr:colOff>
      <xdr:row>151</xdr:row>
      <xdr:rowOff>38100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203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257175</xdr:colOff>
      <xdr:row>151</xdr:row>
      <xdr:rowOff>38100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203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209550</xdr:colOff>
      <xdr:row>151</xdr:row>
      <xdr:rowOff>28575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335250" y="312039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257175</xdr:colOff>
      <xdr:row>152</xdr:row>
      <xdr:rowOff>38100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403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257175</xdr:colOff>
      <xdr:row>152</xdr:row>
      <xdr:rowOff>38100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403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257175</xdr:colOff>
      <xdr:row>152</xdr:row>
      <xdr:rowOff>38100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403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209550</xdr:colOff>
      <xdr:row>152</xdr:row>
      <xdr:rowOff>28575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335250" y="314039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257175</xdr:colOff>
      <xdr:row>153</xdr:row>
      <xdr:rowOff>38100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6039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257175</xdr:colOff>
      <xdr:row>153</xdr:row>
      <xdr:rowOff>38100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6039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257175</xdr:colOff>
      <xdr:row>153</xdr:row>
      <xdr:rowOff>38100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6039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209550</xdr:colOff>
      <xdr:row>153</xdr:row>
      <xdr:rowOff>28575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335250" y="316039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257175</xdr:colOff>
      <xdr:row>154</xdr:row>
      <xdr:rowOff>38100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803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257175</xdr:colOff>
      <xdr:row>154</xdr:row>
      <xdr:rowOff>38100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803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257175</xdr:colOff>
      <xdr:row>154</xdr:row>
      <xdr:rowOff>38100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803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209550</xdr:colOff>
      <xdr:row>154</xdr:row>
      <xdr:rowOff>28575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335250" y="318039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257175</xdr:colOff>
      <xdr:row>155</xdr:row>
      <xdr:rowOff>38100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2004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257175</xdr:colOff>
      <xdr:row>155</xdr:row>
      <xdr:rowOff>38100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2004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257175</xdr:colOff>
      <xdr:row>155</xdr:row>
      <xdr:rowOff>38100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2004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209550</xdr:colOff>
      <xdr:row>155</xdr:row>
      <xdr:rowOff>28575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335250" y="320040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257175</xdr:colOff>
      <xdr:row>156</xdr:row>
      <xdr:rowOff>38100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2204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257175</xdr:colOff>
      <xdr:row>156</xdr:row>
      <xdr:rowOff>38100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2204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257175</xdr:colOff>
      <xdr:row>156</xdr:row>
      <xdr:rowOff>38100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2204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209550</xdr:colOff>
      <xdr:row>156</xdr:row>
      <xdr:rowOff>28575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335250" y="322040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257175</xdr:colOff>
      <xdr:row>157</xdr:row>
      <xdr:rowOff>38100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2404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257175</xdr:colOff>
      <xdr:row>157</xdr:row>
      <xdr:rowOff>38100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2404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257175</xdr:colOff>
      <xdr:row>157</xdr:row>
      <xdr:rowOff>38100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2404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209550</xdr:colOff>
      <xdr:row>157</xdr:row>
      <xdr:rowOff>28575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335250" y="324040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257175</xdr:colOff>
      <xdr:row>158</xdr:row>
      <xdr:rowOff>38100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2604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257175</xdr:colOff>
      <xdr:row>158</xdr:row>
      <xdr:rowOff>38100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2604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257175</xdr:colOff>
      <xdr:row>158</xdr:row>
      <xdr:rowOff>38100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2604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257175</xdr:colOff>
      <xdr:row>159</xdr:row>
      <xdr:rowOff>38100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2804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257175</xdr:colOff>
      <xdr:row>159</xdr:row>
      <xdr:rowOff>38100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2804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257175</xdr:colOff>
      <xdr:row>159</xdr:row>
      <xdr:rowOff>38100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2804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209550</xdr:colOff>
      <xdr:row>159</xdr:row>
      <xdr:rowOff>28575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335250" y="328041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257175</xdr:colOff>
      <xdr:row>160</xdr:row>
      <xdr:rowOff>38100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004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257175</xdr:colOff>
      <xdr:row>160</xdr:row>
      <xdr:rowOff>38100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004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257175</xdr:colOff>
      <xdr:row>160</xdr:row>
      <xdr:rowOff>38100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004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209550</xdr:colOff>
      <xdr:row>160</xdr:row>
      <xdr:rowOff>28575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335250" y="330041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257175</xdr:colOff>
      <xdr:row>161</xdr:row>
      <xdr:rowOff>38100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204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257175</xdr:colOff>
      <xdr:row>161</xdr:row>
      <xdr:rowOff>38100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204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257175</xdr:colOff>
      <xdr:row>161</xdr:row>
      <xdr:rowOff>38100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204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209550</xdr:colOff>
      <xdr:row>161</xdr:row>
      <xdr:rowOff>28575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335250" y="332041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257175</xdr:colOff>
      <xdr:row>162</xdr:row>
      <xdr:rowOff>38100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404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257175</xdr:colOff>
      <xdr:row>162</xdr:row>
      <xdr:rowOff>38100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404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257175</xdr:colOff>
      <xdr:row>162</xdr:row>
      <xdr:rowOff>38100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404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209550</xdr:colOff>
      <xdr:row>162</xdr:row>
      <xdr:rowOff>28575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335250" y="334041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257175</xdr:colOff>
      <xdr:row>163</xdr:row>
      <xdr:rowOff>38100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604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257175</xdr:colOff>
      <xdr:row>163</xdr:row>
      <xdr:rowOff>38100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604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257175</xdr:colOff>
      <xdr:row>163</xdr:row>
      <xdr:rowOff>38100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604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209550</xdr:colOff>
      <xdr:row>163</xdr:row>
      <xdr:rowOff>28575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335250" y="336042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257175</xdr:colOff>
      <xdr:row>164</xdr:row>
      <xdr:rowOff>38100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804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257175</xdr:colOff>
      <xdr:row>164</xdr:row>
      <xdr:rowOff>38100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804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257175</xdr:colOff>
      <xdr:row>164</xdr:row>
      <xdr:rowOff>38100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804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209550</xdr:colOff>
      <xdr:row>164</xdr:row>
      <xdr:rowOff>28575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5335250" y="338042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257175</xdr:colOff>
      <xdr:row>165</xdr:row>
      <xdr:rowOff>38100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4004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257175</xdr:colOff>
      <xdr:row>165</xdr:row>
      <xdr:rowOff>38100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4004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257175</xdr:colOff>
      <xdr:row>165</xdr:row>
      <xdr:rowOff>38100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4004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209550</xdr:colOff>
      <xdr:row>165</xdr:row>
      <xdr:rowOff>28575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335250" y="340042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257175</xdr:colOff>
      <xdr:row>166</xdr:row>
      <xdr:rowOff>38100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4204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257175</xdr:colOff>
      <xdr:row>166</xdr:row>
      <xdr:rowOff>38100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4204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257175</xdr:colOff>
      <xdr:row>166</xdr:row>
      <xdr:rowOff>38100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4204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209550</xdr:colOff>
      <xdr:row>166</xdr:row>
      <xdr:rowOff>28575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335250" y="342042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257175</xdr:colOff>
      <xdr:row>167</xdr:row>
      <xdr:rowOff>38100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4404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257175</xdr:colOff>
      <xdr:row>167</xdr:row>
      <xdr:rowOff>38100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4404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257175</xdr:colOff>
      <xdr:row>167</xdr:row>
      <xdr:rowOff>38100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4404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209550</xdr:colOff>
      <xdr:row>167</xdr:row>
      <xdr:rowOff>28575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335250" y="344043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257175</xdr:colOff>
      <xdr:row>168</xdr:row>
      <xdr:rowOff>38100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460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257175</xdr:colOff>
      <xdr:row>168</xdr:row>
      <xdr:rowOff>38100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460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257175</xdr:colOff>
      <xdr:row>168</xdr:row>
      <xdr:rowOff>38100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460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209550</xdr:colOff>
      <xdr:row>168</xdr:row>
      <xdr:rowOff>28575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335250" y="346043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257175</xdr:colOff>
      <xdr:row>169</xdr:row>
      <xdr:rowOff>38100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4804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257175</xdr:colOff>
      <xdr:row>169</xdr:row>
      <xdr:rowOff>38100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4804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257175</xdr:colOff>
      <xdr:row>169</xdr:row>
      <xdr:rowOff>38100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4804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209550</xdr:colOff>
      <xdr:row>169</xdr:row>
      <xdr:rowOff>28575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335250" y="34804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257175</xdr:colOff>
      <xdr:row>170</xdr:row>
      <xdr:rowOff>38100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004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257175</xdr:colOff>
      <xdr:row>170</xdr:row>
      <xdr:rowOff>38100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004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257175</xdr:colOff>
      <xdr:row>170</xdr:row>
      <xdr:rowOff>38100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004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209550</xdr:colOff>
      <xdr:row>170</xdr:row>
      <xdr:rowOff>28575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5335250" y="350043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257175</xdr:colOff>
      <xdr:row>171</xdr:row>
      <xdr:rowOff>38100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204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257175</xdr:colOff>
      <xdr:row>171</xdr:row>
      <xdr:rowOff>38100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204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257175</xdr:colOff>
      <xdr:row>171</xdr:row>
      <xdr:rowOff>38100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204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209550</xdr:colOff>
      <xdr:row>171</xdr:row>
      <xdr:rowOff>28575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335250" y="352044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257175</xdr:colOff>
      <xdr:row>172</xdr:row>
      <xdr:rowOff>38100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404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257175</xdr:colOff>
      <xdr:row>172</xdr:row>
      <xdr:rowOff>38100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404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257175</xdr:colOff>
      <xdr:row>172</xdr:row>
      <xdr:rowOff>38100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404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209550</xdr:colOff>
      <xdr:row>172</xdr:row>
      <xdr:rowOff>28575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5335250" y="354044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257175</xdr:colOff>
      <xdr:row>173</xdr:row>
      <xdr:rowOff>38100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604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257175</xdr:colOff>
      <xdr:row>173</xdr:row>
      <xdr:rowOff>38100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604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257175</xdr:colOff>
      <xdr:row>173</xdr:row>
      <xdr:rowOff>38100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604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209550</xdr:colOff>
      <xdr:row>173</xdr:row>
      <xdr:rowOff>28575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5335250" y="356044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257175</xdr:colOff>
      <xdr:row>174</xdr:row>
      <xdr:rowOff>38100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804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257175</xdr:colOff>
      <xdr:row>174</xdr:row>
      <xdr:rowOff>38100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804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257175</xdr:colOff>
      <xdr:row>174</xdr:row>
      <xdr:rowOff>38100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804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209550</xdr:colOff>
      <xdr:row>174</xdr:row>
      <xdr:rowOff>28575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335250" y="358044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257175</xdr:colOff>
      <xdr:row>175</xdr:row>
      <xdr:rowOff>38100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6004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257175</xdr:colOff>
      <xdr:row>175</xdr:row>
      <xdr:rowOff>38100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6004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257175</xdr:colOff>
      <xdr:row>175</xdr:row>
      <xdr:rowOff>38100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6004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209550</xdr:colOff>
      <xdr:row>175</xdr:row>
      <xdr:rowOff>28575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5335250" y="360045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257175</xdr:colOff>
      <xdr:row>176</xdr:row>
      <xdr:rowOff>38100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6204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257175</xdr:colOff>
      <xdr:row>176</xdr:row>
      <xdr:rowOff>38100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6204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257175</xdr:colOff>
      <xdr:row>176</xdr:row>
      <xdr:rowOff>38100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6204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209550</xdr:colOff>
      <xdr:row>176</xdr:row>
      <xdr:rowOff>28575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5335250" y="362045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257175</xdr:colOff>
      <xdr:row>177</xdr:row>
      <xdr:rowOff>38100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6404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257175</xdr:colOff>
      <xdr:row>177</xdr:row>
      <xdr:rowOff>38100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6404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257175</xdr:colOff>
      <xdr:row>177</xdr:row>
      <xdr:rowOff>38100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6404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209550</xdr:colOff>
      <xdr:row>177</xdr:row>
      <xdr:rowOff>28575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5335250" y="364045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257175</xdr:colOff>
      <xdr:row>178</xdr:row>
      <xdr:rowOff>38100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6604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257175</xdr:colOff>
      <xdr:row>178</xdr:row>
      <xdr:rowOff>38100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6604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257175</xdr:colOff>
      <xdr:row>178</xdr:row>
      <xdr:rowOff>38100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6604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209550</xdr:colOff>
      <xdr:row>178</xdr:row>
      <xdr:rowOff>28575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5335250" y="366045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257175</xdr:colOff>
      <xdr:row>179</xdr:row>
      <xdr:rowOff>38100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68046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257175</xdr:colOff>
      <xdr:row>179</xdr:row>
      <xdr:rowOff>38100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68046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257175</xdr:colOff>
      <xdr:row>179</xdr:row>
      <xdr:rowOff>38100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68046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209550</xdr:colOff>
      <xdr:row>179</xdr:row>
      <xdr:rowOff>28575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5335250" y="368046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257175</xdr:colOff>
      <xdr:row>180</xdr:row>
      <xdr:rowOff>38100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7004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257175</xdr:colOff>
      <xdr:row>180</xdr:row>
      <xdr:rowOff>38100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7004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257175</xdr:colOff>
      <xdr:row>180</xdr:row>
      <xdr:rowOff>38100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7004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209550</xdr:colOff>
      <xdr:row>180</xdr:row>
      <xdr:rowOff>28575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5335250" y="370046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257175</xdr:colOff>
      <xdr:row>182</xdr:row>
      <xdr:rowOff>38100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7404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257175</xdr:colOff>
      <xdr:row>182</xdr:row>
      <xdr:rowOff>38100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7404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257175</xdr:colOff>
      <xdr:row>182</xdr:row>
      <xdr:rowOff>38100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7404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209550</xdr:colOff>
      <xdr:row>182</xdr:row>
      <xdr:rowOff>28575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5335250" y="374046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257175</xdr:colOff>
      <xdr:row>182</xdr:row>
      <xdr:rowOff>38100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7404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257175</xdr:colOff>
      <xdr:row>182</xdr:row>
      <xdr:rowOff>38100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7404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257175</xdr:colOff>
      <xdr:row>182</xdr:row>
      <xdr:rowOff>38100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7404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209550</xdr:colOff>
      <xdr:row>182</xdr:row>
      <xdr:rowOff>28575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5335250" y="374046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257175</xdr:colOff>
      <xdr:row>188</xdr:row>
      <xdr:rowOff>38100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8604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257175</xdr:colOff>
      <xdr:row>188</xdr:row>
      <xdr:rowOff>38100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8604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257175</xdr:colOff>
      <xdr:row>188</xdr:row>
      <xdr:rowOff>38100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8604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209550</xdr:colOff>
      <xdr:row>188</xdr:row>
      <xdr:rowOff>28575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5335250" y="386048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257175</xdr:colOff>
      <xdr:row>189</xdr:row>
      <xdr:rowOff>38100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8804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257175</xdr:colOff>
      <xdr:row>189</xdr:row>
      <xdr:rowOff>38100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8804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257175</xdr:colOff>
      <xdr:row>189</xdr:row>
      <xdr:rowOff>38100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8804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209550</xdr:colOff>
      <xdr:row>189</xdr:row>
      <xdr:rowOff>28575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5335250" y="388048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257175</xdr:colOff>
      <xdr:row>189</xdr:row>
      <xdr:rowOff>38100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8804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257175</xdr:colOff>
      <xdr:row>189</xdr:row>
      <xdr:rowOff>38100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8804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257175</xdr:colOff>
      <xdr:row>189</xdr:row>
      <xdr:rowOff>38100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8804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209550</xdr:colOff>
      <xdr:row>189</xdr:row>
      <xdr:rowOff>28575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5335250" y="388048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257175</xdr:colOff>
      <xdr:row>190</xdr:row>
      <xdr:rowOff>38100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004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257175</xdr:colOff>
      <xdr:row>190</xdr:row>
      <xdr:rowOff>38100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004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257175</xdr:colOff>
      <xdr:row>190</xdr:row>
      <xdr:rowOff>38100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004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209550</xdr:colOff>
      <xdr:row>190</xdr:row>
      <xdr:rowOff>28575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5335250" y="390048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257175</xdr:colOff>
      <xdr:row>191</xdr:row>
      <xdr:rowOff>38100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2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257175</xdr:colOff>
      <xdr:row>191</xdr:row>
      <xdr:rowOff>38100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2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257175</xdr:colOff>
      <xdr:row>191</xdr:row>
      <xdr:rowOff>38100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204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209550</xdr:colOff>
      <xdr:row>191</xdr:row>
      <xdr:rowOff>28575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5335250" y="392049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257175</xdr:colOff>
      <xdr:row>192</xdr:row>
      <xdr:rowOff>38100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404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257175</xdr:colOff>
      <xdr:row>192</xdr:row>
      <xdr:rowOff>38100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404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257175</xdr:colOff>
      <xdr:row>192</xdr:row>
      <xdr:rowOff>38100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404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209550</xdr:colOff>
      <xdr:row>192</xdr:row>
      <xdr:rowOff>28575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5335250" y="394049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257175</xdr:colOff>
      <xdr:row>193</xdr:row>
      <xdr:rowOff>38100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6049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257175</xdr:colOff>
      <xdr:row>193</xdr:row>
      <xdr:rowOff>38100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6049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257175</xdr:colOff>
      <xdr:row>193</xdr:row>
      <xdr:rowOff>38100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6049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209550</xdr:colOff>
      <xdr:row>193</xdr:row>
      <xdr:rowOff>28575</xdr:rowOff>
    </xdr:to>
    <xdr:pic>
      <xdr:nvPicPr>
        <xdr:cNvPr id="187" name="Picture 18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5335250" y="396049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257175</xdr:colOff>
      <xdr:row>194</xdr:row>
      <xdr:rowOff>38100</xdr:rowOff>
    </xdr:to>
    <xdr:pic>
      <xdr:nvPicPr>
        <xdr:cNvPr id="188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804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257175</xdr:colOff>
      <xdr:row>194</xdr:row>
      <xdr:rowOff>38100</xdr:rowOff>
    </xdr:to>
    <xdr:pic>
      <xdr:nvPicPr>
        <xdr:cNvPr id="189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804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257175</xdr:colOff>
      <xdr:row>194</xdr:row>
      <xdr:rowOff>38100</xdr:rowOff>
    </xdr:to>
    <xdr:pic>
      <xdr:nvPicPr>
        <xdr:cNvPr id="190" name="Picture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804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209550</xdr:colOff>
      <xdr:row>194</xdr:row>
      <xdr:rowOff>28575</xdr:rowOff>
    </xdr:to>
    <xdr:pic>
      <xdr:nvPicPr>
        <xdr:cNvPr id="191" name="Picture 19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5335250" y="398049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257175</xdr:colOff>
      <xdr:row>195</xdr:row>
      <xdr:rowOff>66675</xdr:rowOff>
    </xdr:to>
    <xdr:pic>
      <xdr:nvPicPr>
        <xdr:cNvPr id="192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0005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257175</xdr:colOff>
      <xdr:row>195</xdr:row>
      <xdr:rowOff>66675</xdr:rowOff>
    </xdr:to>
    <xdr:pic>
      <xdr:nvPicPr>
        <xdr:cNvPr id="193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0005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257175</xdr:colOff>
      <xdr:row>195</xdr:row>
      <xdr:rowOff>66675</xdr:rowOff>
    </xdr:to>
    <xdr:pic>
      <xdr:nvPicPr>
        <xdr:cNvPr id="194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0005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209550</xdr:colOff>
      <xdr:row>195</xdr:row>
      <xdr:rowOff>57150</xdr:rowOff>
    </xdr:to>
    <xdr:pic>
      <xdr:nvPicPr>
        <xdr:cNvPr id="195" name="Picture 195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5335250" y="400050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257175</xdr:colOff>
      <xdr:row>195</xdr:row>
      <xdr:rowOff>66675</xdr:rowOff>
    </xdr:to>
    <xdr:pic>
      <xdr:nvPicPr>
        <xdr:cNvPr id="196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0005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257175</xdr:colOff>
      <xdr:row>195</xdr:row>
      <xdr:rowOff>66675</xdr:rowOff>
    </xdr:to>
    <xdr:pic>
      <xdr:nvPicPr>
        <xdr:cNvPr id="197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0005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257175</xdr:colOff>
      <xdr:row>195</xdr:row>
      <xdr:rowOff>66675</xdr:rowOff>
    </xdr:to>
    <xdr:pic>
      <xdr:nvPicPr>
        <xdr:cNvPr id="198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0005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209550</xdr:colOff>
      <xdr:row>195</xdr:row>
      <xdr:rowOff>57150</xdr:rowOff>
    </xdr:to>
    <xdr:pic>
      <xdr:nvPicPr>
        <xdr:cNvPr id="199" name="Picture 199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5335250" y="400050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257175</xdr:colOff>
      <xdr:row>195</xdr:row>
      <xdr:rowOff>66675</xdr:rowOff>
    </xdr:to>
    <xdr:pic>
      <xdr:nvPicPr>
        <xdr:cNvPr id="200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0005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257175</xdr:colOff>
      <xdr:row>195</xdr:row>
      <xdr:rowOff>66675</xdr:rowOff>
    </xdr:to>
    <xdr:pic>
      <xdr:nvPicPr>
        <xdr:cNvPr id="201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0005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257175</xdr:colOff>
      <xdr:row>54</xdr:row>
      <xdr:rowOff>38100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1401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257175</xdr:colOff>
      <xdr:row>54</xdr:row>
      <xdr:rowOff>38100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1401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257175</xdr:colOff>
      <xdr:row>54</xdr:row>
      <xdr:rowOff>38100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1401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209550</xdr:colOff>
      <xdr:row>54</xdr:row>
      <xdr:rowOff>28575</xdr:rowOff>
    </xdr:to>
    <xdr:pic>
      <xdr:nvPicPr>
        <xdr:cNvPr id="205" name="Picture 20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5335250" y="114014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257175</xdr:colOff>
      <xdr:row>55</xdr:row>
      <xdr:rowOff>38100</xdr:rowOff>
    </xdr:to>
    <xdr:pic>
      <xdr:nvPicPr>
        <xdr:cNvPr id="206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1601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257175</xdr:colOff>
      <xdr:row>55</xdr:row>
      <xdr:rowOff>38100</xdr:rowOff>
    </xdr:to>
    <xdr:pic>
      <xdr:nvPicPr>
        <xdr:cNvPr id="207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1601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257175</xdr:colOff>
      <xdr:row>55</xdr:row>
      <xdr:rowOff>38100</xdr:rowOff>
    </xdr:to>
    <xdr:pic>
      <xdr:nvPicPr>
        <xdr:cNvPr id="208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1601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209550</xdr:colOff>
      <xdr:row>55</xdr:row>
      <xdr:rowOff>28575</xdr:rowOff>
    </xdr:to>
    <xdr:pic>
      <xdr:nvPicPr>
        <xdr:cNvPr id="209" name="Picture 209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5335250" y="116014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257175</xdr:colOff>
      <xdr:row>56</xdr:row>
      <xdr:rowOff>38100</xdr:rowOff>
    </xdr:to>
    <xdr:pic>
      <xdr:nvPicPr>
        <xdr:cNvPr id="210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1801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257175</xdr:colOff>
      <xdr:row>56</xdr:row>
      <xdr:rowOff>38100</xdr:rowOff>
    </xdr:to>
    <xdr:pic>
      <xdr:nvPicPr>
        <xdr:cNvPr id="211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1801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257175</xdr:colOff>
      <xdr:row>56</xdr:row>
      <xdr:rowOff>38100</xdr:rowOff>
    </xdr:to>
    <xdr:pic>
      <xdr:nvPicPr>
        <xdr:cNvPr id="212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1801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209550</xdr:colOff>
      <xdr:row>56</xdr:row>
      <xdr:rowOff>28575</xdr:rowOff>
    </xdr:to>
    <xdr:pic>
      <xdr:nvPicPr>
        <xdr:cNvPr id="213" name="Picture 21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5335250" y="118014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257175</xdr:colOff>
      <xdr:row>56</xdr:row>
      <xdr:rowOff>38100</xdr:rowOff>
    </xdr:to>
    <xdr:pic>
      <xdr:nvPicPr>
        <xdr:cNvPr id="214" name="Picture 2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1801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257175</xdr:colOff>
      <xdr:row>56</xdr:row>
      <xdr:rowOff>38100</xdr:rowOff>
    </xdr:to>
    <xdr:pic>
      <xdr:nvPicPr>
        <xdr:cNvPr id="215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1801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257175</xdr:colOff>
      <xdr:row>56</xdr:row>
      <xdr:rowOff>38100</xdr:rowOff>
    </xdr:to>
    <xdr:pic>
      <xdr:nvPicPr>
        <xdr:cNvPr id="21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1801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209550</xdr:colOff>
      <xdr:row>56</xdr:row>
      <xdr:rowOff>28575</xdr:rowOff>
    </xdr:to>
    <xdr:pic>
      <xdr:nvPicPr>
        <xdr:cNvPr id="217" name="Picture 217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5335250" y="118014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257175</xdr:colOff>
      <xdr:row>57</xdr:row>
      <xdr:rowOff>38100</xdr:rowOff>
    </xdr:to>
    <xdr:pic>
      <xdr:nvPicPr>
        <xdr:cNvPr id="21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001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257175</xdr:colOff>
      <xdr:row>57</xdr:row>
      <xdr:rowOff>38100</xdr:rowOff>
    </xdr:to>
    <xdr:pic>
      <xdr:nvPicPr>
        <xdr:cNvPr id="219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001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257175</xdr:colOff>
      <xdr:row>57</xdr:row>
      <xdr:rowOff>38100</xdr:rowOff>
    </xdr:to>
    <xdr:pic>
      <xdr:nvPicPr>
        <xdr:cNvPr id="22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001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209550</xdr:colOff>
      <xdr:row>57</xdr:row>
      <xdr:rowOff>28575</xdr:rowOff>
    </xdr:to>
    <xdr:pic>
      <xdr:nvPicPr>
        <xdr:cNvPr id="221" name="Picture 22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5335250" y="120015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257175</xdr:colOff>
      <xdr:row>58</xdr:row>
      <xdr:rowOff>38100</xdr:rowOff>
    </xdr:to>
    <xdr:pic>
      <xdr:nvPicPr>
        <xdr:cNvPr id="222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201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257175</xdr:colOff>
      <xdr:row>58</xdr:row>
      <xdr:rowOff>38100</xdr:rowOff>
    </xdr:to>
    <xdr:pic>
      <xdr:nvPicPr>
        <xdr:cNvPr id="223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201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257175</xdr:colOff>
      <xdr:row>58</xdr:row>
      <xdr:rowOff>38100</xdr:rowOff>
    </xdr:to>
    <xdr:pic>
      <xdr:nvPicPr>
        <xdr:cNvPr id="224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201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209550</xdr:colOff>
      <xdr:row>58</xdr:row>
      <xdr:rowOff>28575</xdr:rowOff>
    </xdr:to>
    <xdr:pic>
      <xdr:nvPicPr>
        <xdr:cNvPr id="225" name="Picture 225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5335250" y="122015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257175</xdr:colOff>
      <xdr:row>59</xdr:row>
      <xdr:rowOff>38100</xdr:rowOff>
    </xdr:to>
    <xdr:pic>
      <xdr:nvPicPr>
        <xdr:cNvPr id="226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401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257175</xdr:colOff>
      <xdr:row>59</xdr:row>
      <xdr:rowOff>38100</xdr:rowOff>
    </xdr:to>
    <xdr:pic>
      <xdr:nvPicPr>
        <xdr:cNvPr id="227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401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257175</xdr:colOff>
      <xdr:row>59</xdr:row>
      <xdr:rowOff>38100</xdr:rowOff>
    </xdr:to>
    <xdr:pic>
      <xdr:nvPicPr>
        <xdr:cNvPr id="228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4015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209550</xdr:colOff>
      <xdr:row>59</xdr:row>
      <xdr:rowOff>28575</xdr:rowOff>
    </xdr:to>
    <xdr:pic>
      <xdr:nvPicPr>
        <xdr:cNvPr id="229" name="Picture 22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5335250" y="124015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257175</xdr:colOff>
      <xdr:row>60</xdr:row>
      <xdr:rowOff>38100</xdr:rowOff>
    </xdr:to>
    <xdr:pic>
      <xdr:nvPicPr>
        <xdr:cNvPr id="230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601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257175</xdr:colOff>
      <xdr:row>60</xdr:row>
      <xdr:rowOff>38100</xdr:rowOff>
    </xdr:to>
    <xdr:pic>
      <xdr:nvPicPr>
        <xdr:cNvPr id="231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601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257175</xdr:colOff>
      <xdr:row>60</xdr:row>
      <xdr:rowOff>38100</xdr:rowOff>
    </xdr:to>
    <xdr:pic>
      <xdr:nvPicPr>
        <xdr:cNvPr id="232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601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209550</xdr:colOff>
      <xdr:row>60</xdr:row>
      <xdr:rowOff>28575</xdr:rowOff>
    </xdr:to>
    <xdr:pic>
      <xdr:nvPicPr>
        <xdr:cNvPr id="233" name="Picture 23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5335250" y="126015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257175</xdr:colOff>
      <xdr:row>61</xdr:row>
      <xdr:rowOff>38100</xdr:rowOff>
    </xdr:to>
    <xdr:pic>
      <xdr:nvPicPr>
        <xdr:cNvPr id="234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8016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257175</xdr:colOff>
      <xdr:row>61</xdr:row>
      <xdr:rowOff>38100</xdr:rowOff>
    </xdr:to>
    <xdr:pic>
      <xdr:nvPicPr>
        <xdr:cNvPr id="235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8016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257175</xdr:colOff>
      <xdr:row>61</xdr:row>
      <xdr:rowOff>38100</xdr:rowOff>
    </xdr:to>
    <xdr:pic>
      <xdr:nvPicPr>
        <xdr:cNvPr id="236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8016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209550</xdr:colOff>
      <xdr:row>61</xdr:row>
      <xdr:rowOff>28575</xdr:rowOff>
    </xdr:to>
    <xdr:pic>
      <xdr:nvPicPr>
        <xdr:cNvPr id="237" name="Picture 23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5335250" y="128016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257175</xdr:colOff>
      <xdr:row>62</xdr:row>
      <xdr:rowOff>38100</xdr:rowOff>
    </xdr:to>
    <xdr:pic>
      <xdr:nvPicPr>
        <xdr:cNvPr id="238" name="Picture 2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3001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257175</xdr:colOff>
      <xdr:row>62</xdr:row>
      <xdr:rowOff>38100</xdr:rowOff>
    </xdr:to>
    <xdr:pic>
      <xdr:nvPicPr>
        <xdr:cNvPr id="239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3001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257175</xdr:colOff>
      <xdr:row>62</xdr:row>
      <xdr:rowOff>38100</xdr:rowOff>
    </xdr:to>
    <xdr:pic>
      <xdr:nvPicPr>
        <xdr:cNvPr id="240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3001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209550</xdr:colOff>
      <xdr:row>62</xdr:row>
      <xdr:rowOff>28575</xdr:rowOff>
    </xdr:to>
    <xdr:pic>
      <xdr:nvPicPr>
        <xdr:cNvPr id="241" name="Picture 24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5335250" y="130016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257175</xdr:colOff>
      <xdr:row>63</xdr:row>
      <xdr:rowOff>38100</xdr:rowOff>
    </xdr:to>
    <xdr:pic>
      <xdr:nvPicPr>
        <xdr:cNvPr id="242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32016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257175</xdr:colOff>
      <xdr:row>63</xdr:row>
      <xdr:rowOff>38100</xdr:rowOff>
    </xdr:to>
    <xdr:pic>
      <xdr:nvPicPr>
        <xdr:cNvPr id="243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32016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257175</xdr:colOff>
      <xdr:row>63</xdr:row>
      <xdr:rowOff>38100</xdr:rowOff>
    </xdr:to>
    <xdr:pic>
      <xdr:nvPicPr>
        <xdr:cNvPr id="244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32016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209550</xdr:colOff>
      <xdr:row>63</xdr:row>
      <xdr:rowOff>28575</xdr:rowOff>
    </xdr:to>
    <xdr:pic>
      <xdr:nvPicPr>
        <xdr:cNvPr id="245" name="Picture 245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5335250" y="132016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257175</xdr:colOff>
      <xdr:row>64</xdr:row>
      <xdr:rowOff>38100</xdr:rowOff>
    </xdr:to>
    <xdr:pic>
      <xdr:nvPicPr>
        <xdr:cNvPr id="246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3401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257175</xdr:colOff>
      <xdr:row>64</xdr:row>
      <xdr:rowOff>38100</xdr:rowOff>
    </xdr:to>
    <xdr:pic>
      <xdr:nvPicPr>
        <xdr:cNvPr id="247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3401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257175</xdr:colOff>
      <xdr:row>64</xdr:row>
      <xdr:rowOff>38100</xdr:rowOff>
    </xdr:to>
    <xdr:pic>
      <xdr:nvPicPr>
        <xdr:cNvPr id="248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3401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209550</xdr:colOff>
      <xdr:row>64</xdr:row>
      <xdr:rowOff>28575</xdr:rowOff>
    </xdr:to>
    <xdr:pic>
      <xdr:nvPicPr>
        <xdr:cNvPr id="249" name="Picture 249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5335250" y="134016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257175</xdr:colOff>
      <xdr:row>65</xdr:row>
      <xdr:rowOff>38100</xdr:rowOff>
    </xdr:to>
    <xdr:pic>
      <xdr:nvPicPr>
        <xdr:cNvPr id="250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36017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257175</xdr:colOff>
      <xdr:row>65</xdr:row>
      <xdr:rowOff>38100</xdr:rowOff>
    </xdr:to>
    <xdr:pic>
      <xdr:nvPicPr>
        <xdr:cNvPr id="251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36017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257175</xdr:colOff>
      <xdr:row>65</xdr:row>
      <xdr:rowOff>38100</xdr:rowOff>
    </xdr:to>
    <xdr:pic>
      <xdr:nvPicPr>
        <xdr:cNvPr id="252" name="Picture 2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36017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209550</xdr:colOff>
      <xdr:row>65</xdr:row>
      <xdr:rowOff>28575</xdr:rowOff>
    </xdr:to>
    <xdr:pic>
      <xdr:nvPicPr>
        <xdr:cNvPr id="253" name="Picture 25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5335250" y="136017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257175</xdr:colOff>
      <xdr:row>66</xdr:row>
      <xdr:rowOff>38100</xdr:rowOff>
    </xdr:to>
    <xdr:pic>
      <xdr:nvPicPr>
        <xdr:cNvPr id="254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3801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257175</xdr:colOff>
      <xdr:row>66</xdr:row>
      <xdr:rowOff>38100</xdr:rowOff>
    </xdr:to>
    <xdr:pic>
      <xdr:nvPicPr>
        <xdr:cNvPr id="255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3801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257175</xdr:colOff>
      <xdr:row>66</xdr:row>
      <xdr:rowOff>38100</xdr:rowOff>
    </xdr:to>
    <xdr:pic>
      <xdr:nvPicPr>
        <xdr:cNvPr id="256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3801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209550</xdr:colOff>
      <xdr:row>66</xdr:row>
      <xdr:rowOff>28575</xdr:rowOff>
    </xdr:to>
    <xdr:pic>
      <xdr:nvPicPr>
        <xdr:cNvPr id="257" name="Picture 257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5335250" y="138017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257175</xdr:colOff>
      <xdr:row>67</xdr:row>
      <xdr:rowOff>38100</xdr:rowOff>
    </xdr:to>
    <xdr:pic>
      <xdr:nvPicPr>
        <xdr:cNvPr id="258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001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257175</xdr:colOff>
      <xdr:row>67</xdr:row>
      <xdr:rowOff>38100</xdr:rowOff>
    </xdr:to>
    <xdr:pic>
      <xdr:nvPicPr>
        <xdr:cNvPr id="259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001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257175</xdr:colOff>
      <xdr:row>67</xdr:row>
      <xdr:rowOff>38100</xdr:rowOff>
    </xdr:to>
    <xdr:pic>
      <xdr:nvPicPr>
        <xdr:cNvPr id="260" name="Picture 2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0017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209550</xdr:colOff>
      <xdr:row>67</xdr:row>
      <xdr:rowOff>28575</xdr:rowOff>
    </xdr:to>
    <xdr:pic>
      <xdr:nvPicPr>
        <xdr:cNvPr id="261" name="Picture 26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5335250" y="140017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257175</xdr:colOff>
      <xdr:row>68</xdr:row>
      <xdr:rowOff>38100</xdr:rowOff>
    </xdr:to>
    <xdr:pic>
      <xdr:nvPicPr>
        <xdr:cNvPr id="262" name="Picture 2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201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257175</xdr:colOff>
      <xdr:row>68</xdr:row>
      <xdr:rowOff>38100</xdr:rowOff>
    </xdr:to>
    <xdr:pic>
      <xdr:nvPicPr>
        <xdr:cNvPr id="263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201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257175</xdr:colOff>
      <xdr:row>68</xdr:row>
      <xdr:rowOff>38100</xdr:rowOff>
    </xdr:to>
    <xdr:pic>
      <xdr:nvPicPr>
        <xdr:cNvPr id="264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201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209550</xdr:colOff>
      <xdr:row>68</xdr:row>
      <xdr:rowOff>28575</xdr:rowOff>
    </xdr:to>
    <xdr:pic>
      <xdr:nvPicPr>
        <xdr:cNvPr id="265" name="Picture 265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5335250" y="142017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257175</xdr:colOff>
      <xdr:row>69</xdr:row>
      <xdr:rowOff>38100</xdr:rowOff>
    </xdr:to>
    <xdr:pic>
      <xdr:nvPicPr>
        <xdr:cNvPr id="266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4018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257175</xdr:colOff>
      <xdr:row>69</xdr:row>
      <xdr:rowOff>38100</xdr:rowOff>
    </xdr:to>
    <xdr:pic>
      <xdr:nvPicPr>
        <xdr:cNvPr id="267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4018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257175</xdr:colOff>
      <xdr:row>69</xdr:row>
      <xdr:rowOff>38100</xdr:rowOff>
    </xdr:to>
    <xdr:pic>
      <xdr:nvPicPr>
        <xdr:cNvPr id="268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4018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209550</xdr:colOff>
      <xdr:row>69</xdr:row>
      <xdr:rowOff>28575</xdr:rowOff>
    </xdr:to>
    <xdr:pic>
      <xdr:nvPicPr>
        <xdr:cNvPr id="269" name="Picture 26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5335250" y="144018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257175</xdr:colOff>
      <xdr:row>70</xdr:row>
      <xdr:rowOff>38100</xdr:rowOff>
    </xdr:to>
    <xdr:pic>
      <xdr:nvPicPr>
        <xdr:cNvPr id="270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601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257175</xdr:colOff>
      <xdr:row>70</xdr:row>
      <xdr:rowOff>38100</xdr:rowOff>
    </xdr:to>
    <xdr:pic>
      <xdr:nvPicPr>
        <xdr:cNvPr id="271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601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257175</xdr:colOff>
      <xdr:row>70</xdr:row>
      <xdr:rowOff>38100</xdr:rowOff>
    </xdr:to>
    <xdr:pic>
      <xdr:nvPicPr>
        <xdr:cNvPr id="272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601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209550</xdr:colOff>
      <xdr:row>70</xdr:row>
      <xdr:rowOff>28575</xdr:rowOff>
    </xdr:to>
    <xdr:pic>
      <xdr:nvPicPr>
        <xdr:cNvPr id="273" name="Picture 27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5335250" y="146018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257175</xdr:colOff>
      <xdr:row>71</xdr:row>
      <xdr:rowOff>38100</xdr:rowOff>
    </xdr:to>
    <xdr:pic>
      <xdr:nvPicPr>
        <xdr:cNvPr id="274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801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257175</xdr:colOff>
      <xdr:row>71</xdr:row>
      <xdr:rowOff>38100</xdr:rowOff>
    </xdr:to>
    <xdr:pic>
      <xdr:nvPicPr>
        <xdr:cNvPr id="275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801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257175</xdr:colOff>
      <xdr:row>71</xdr:row>
      <xdr:rowOff>38100</xdr:rowOff>
    </xdr:to>
    <xdr:pic>
      <xdr:nvPicPr>
        <xdr:cNvPr id="276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8018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209550</xdr:colOff>
      <xdr:row>71</xdr:row>
      <xdr:rowOff>28575</xdr:rowOff>
    </xdr:to>
    <xdr:pic>
      <xdr:nvPicPr>
        <xdr:cNvPr id="277" name="Picture 277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5335250" y="148018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257175</xdr:colOff>
      <xdr:row>72</xdr:row>
      <xdr:rowOff>38100</xdr:rowOff>
    </xdr:to>
    <xdr:pic>
      <xdr:nvPicPr>
        <xdr:cNvPr id="278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001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257175</xdr:colOff>
      <xdr:row>72</xdr:row>
      <xdr:rowOff>38100</xdr:rowOff>
    </xdr:to>
    <xdr:pic>
      <xdr:nvPicPr>
        <xdr:cNvPr id="279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001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257175</xdr:colOff>
      <xdr:row>72</xdr:row>
      <xdr:rowOff>38100</xdr:rowOff>
    </xdr:to>
    <xdr:pic>
      <xdr:nvPicPr>
        <xdr:cNvPr id="280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001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209550</xdr:colOff>
      <xdr:row>72</xdr:row>
      <xdr:rowOff>28575</xdr:rowOff>
    </xdr:to>
    <xdr:pic>
      <xdr:nvPicPr>
        <xdr:cNvPr id="281" name="Picture 28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5335250" y="150018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257175</xdr:colOff>
      <xdr:row>73</xdr:row>
      <xdr:rowOff>38100</xdr:rowOff>
    </xdr:to>
    <xdr:pic>
      <xdr:nvPicPr>
        <xdr:cNvPr id="282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201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257175</xdr:colOff>
      <xdr:row>73</xdr:row>
      <xdr:rowOff>38100</xdr:rowOff>
    </xdr:to>
    <xdr:pic>
      <xdr:nvPicPr>
        <xdr:cNvPr id="283" name="Picture 2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201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257175</xdr:colOff>
      <xdr:row>73</xdr:row>
      <xdr:rowOff>38100</xdr:rowOff>
    </xdr:to>
    <xdr:pic>
      <xdr:nvPicPr>
        <xdr:cNvPr id="284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201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209550</xdr:colOff>
      <xdr:row>73</xdr:row>
      <xdr:rowOff>28575</xdr:rowOff>
    </xdr:to>
    <xdr:pic>
      <xdr:nvPicPr>
        <xdr:cNvPr id="285" name="Picture 285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5335250" y="152019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257175</xdr:colOff>
      <xdr:row>74</xdr:row>
      <xdr:rowOff>38100</xdr:rowOff>
    </xdr:to>
    <xdr:pic>
      <xdr:nvPicPr>
        <xdr:cNvPr id="286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401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257175</xdr:colOff>
      <xdr:row>74</xdr:row>
      <xdr:rowOff>38100</xdr:rowOff>
    </xdr:to>
    <xdr:pic>
      <xdr:nvPicPr>
        <xdr:cNvPr id="287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401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257175</xdr:colOff>
      <xdr:row>74</xdr:row>
      <xdr:rowOff>38100</xdr:rowOff>
    </xdr:to>
    <xdr:pic>
      <xdr:nvPicPr>
        <xdr:cNvPr id="288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401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209550</xdr:colOff>
      <xdr:row>74</xdr:row>
      <xdr:rowOff>28575</xdr:rowOff>
    </xdr:to>
    <xdr:pic>
      <xdr:nvPicPr>
        <xdr:cNvPr id="289" name="Picture 289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5335250" y="154019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257175</xdr:colOff>
      <xdr:row>75</xdr:row>
      <xdr:rowOff>38100</xdr:rowOff>
    </xdr:to>
    <xdr:pic>
      <xdr:nvPicPr>
        <xdr:cNvPr id="290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6019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257175</xdr:colOff>
      <xdr:row>75</xdr:row>
      <xdr:rowOff>38100</xdr:rowOff>
    </xdr:to>
    <xdr:pic>
      <xdr:nvPicPr>
        <xdr:cNvPr id="29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6019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257175</xdr:colOff>
      <xdr:row>75</xdr:row>
      <xdr:rowOff>38100</xdr:rowOff>
    </xdr:to>
    <xdr:pic>
      <xdr:nvPicPr>
        <xdr:cNvPr id="292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6019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209550</xdr:colOff>
      <xdr:row>75</xdr:row>
      <xdr:rowOff>28575</xdr:rowOff>
    </xdr:to>
    <xdr:pic>
      <xdr:nvPicPr>
        <xdr:cNvPr id="293" name="Picture 29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5335250" y="156019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257175</xdr:colOff>
      <xdr:row>76</xdr:row>
      <xdr:rowOff>38100</xdr:rowOff>
    </xdr:to>
    <xdr:pic>
      <xdr:nvPicPr>
        <xdr:cNvPr id="294" name="Picture 2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801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257175</xdr:colOff>
      <xdr:row>76</xdr:row>
      <xdr:rowOff>38100</xdr:rowOff>
    </xdr:to>
    <xdr:pic>
      <xdr:nvPicPr>
        <xdr:cNvPr id="295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801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257175</xdr:colOff>
      <xdr:row>76</xdr:row>
      <xdr:rowOff>38100</xdr:rowOff>
    </xdr:to>
    <xdr:pic>
      <xdr:nvPicPr>
        <xdr:cNvPr id="296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801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209550</xdr:colOff>
      <xdr:row>76</xdr:row>
      <xdr:rowOff>28575</xdr:rowOff>
    </xdr:to>
    <xdr:pic>
      <xdr:nvPicPr>
        <xdr:cNvPr id="297" name="Picture 297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5335250" y="158019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257175</xdr:colOff>
      <xdr:row>78</xdr:row>
      <xdr:rowOff>38100</xdr:rowOff>
    </xdr:to>
    <xdr:pic>
      <xdr:nvPicPr>
        <xdr:cNvPr id="298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6202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257175</xdr:colOff>
      <xdr:row>78</xdr:row>
      <xdr:rowOff>38100</xdr:rowOff>
    </xdr:to>
    <xdr:pic>
      <xdr:nvPicPr>
        <xdr:cNvPr id="299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6202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257175</xdr:colOff>
      <xdr:row>78</xdr:row>
      <xdr:rowOff>38100</xdr:rowOff>
    </xdr:to>
    <xdr:pic>
      <xdr:nvPicPr>
        <xdr:cNvPr id="300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6202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209550</xdr:colOff>
      <xdr:row>78</xdr:row>
      <xdr:rowOff>28575</xdr:rowOff>
    </xdr:to>
    <xdr:pic>
      <xdr:nvPicPr>
        <xdr:cNvPr id="301" name="Picture 30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5335250" y="162020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257175</xdr:colOff>
      <xdr:row>79</xdr:row>
      <xdr:rowOff>38100</xdr:rowOff>
    </xdr:to>
    <xdr:pic>
      <xdr:nvPicPr>
        <xdr:cNvPr id="302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6402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257175</xdr:colOff>
      <xdr:row>79</xdr:row>
      <xdr:rowOff>38100</xdr:rowOff>
    </xdr:to>
    <xdr:pic>
      <xdr:nvPicPr>
        <xdr:cNvPr id="30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6402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257175</xdr:colOff>
      <xdr:row>79</xdr:row>
      <xdr:rowOff>38100</xdr:rowOff>
    </xdr:to>
    <xdr:pic>
      <xdr:nvPicPr>
        <xdr:cNvPr id="304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6402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209550</xdr:colOff>
      <xdr:row>79</xdr:row>
      <xdr:rowOff>28575</xdr:rowOff>
    </xdr:to>
    <xdr:pic>
      <xdr:nvPicPr>
        <xdr:cNvPr id="305" name="Picture 305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5335250" y="164020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257175</xdr:colOff>
      <xdr:row>80</xdr:row>
      <xdr:rowOff>38100</xdr:rowOff>
    </xdr:to>
    <xdr:pic>
      <xdr:nvPicPr>
        <xdr:cNvPr id="306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6602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257175</xdr:colOff>
      <xdr:row>80</xdr:row>
      <xdr:rowOff>38100</xdr:rowOff>
    </xdr:to>
    <xdr:pic>
      <xdr:nvPicPr>
        <xdr:cNvPr id="307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6602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257175</xdr:colOff>
      <xdr:row>80</xdr:row>
      <xdr:rowOff>38100</xdr:rowOff>
    </xdr:to>
    <xdr:pic>
      <xdr:nvPicPr>
        <xdr:cNvPr id="308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6602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209550</xdr:colOff>
      <xdr:row>80</xdr:row>
      <xdr:rowOff>28575</xdr:rowOff>
    </xdr:to>
    <xdr:pic>
      <xdr:nvPicPr>
        <xdr:cNvPr id="309" name="Picture 30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5335250" y="166020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257175</xdr:colOff>
      <xdr:row>81</xdr:row>
      <xdr:rowOff>38100</xdr:rowOff>
    </xdr:to>
    <xdr:pic>
      <xdr:nvPicPr>
        <xdr:cNvPr id="310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6802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257175</xdr:colOff>
      <xdr:row>81</xdr:row>
      <xdr:rowOff>38100</xdr:rowOff>
    </xdr:to>
    <xdr:pic>
      <xdr:nvPicPr>
        <xdr:cNvPr id="311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6802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257175</xdr:colOff>
      <xdr:row>81</xdr:row>
      <xdr:rowOff>38100</xdr:rowOff>
    </xdr:to>
    <xdr:pic>
      <xdr:nvPicPr>
        <xdr:cNvPr id="312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6802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209550</xdr:colOff>
      <xdr:row>81</xdr:row>
      <xdr:rowOff>28575</xdr:rowOff>
    </xdr:to>
    <xdr:pic>
      <xdr:nvPicPr>
        <xdr:cNvPr id="313" name="Picture 313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5335250" y="168021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257175</xdr:colOff>
      <xdr:row>82</xdr:row>
      <xdr:rowOff>38100</xdr:rowOff>
    </xdr:to>
    <xdr:pic>
      <xdr:nvPicPr>
        <xdr:cNvPr id="314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7002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257175</xdr:colOff>
      <xdr:row>82</xdr:row>
      <xdr:rowOff>38100</xdr:rowOff>
    </xdr:to>
    <xdr:pic>
      <xdr:nvPicPr>
        <xdr:cNvPr id="31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7002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257175</xdr:colOff>
      <xdr:row>82</xdr:row>
      <xdr:rowOff>38100</xdr:rowOff>
    </xdr:to>
    <xdr:pic>
      <xdr:nvPicPr>
        <xdr:cNvPr id="316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7002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209550</xdr:colOff>
      <xdr:row>82</xdr:row>
      <xdr:rowOff>28575</xdr:rowOff>
    </xdr:to>
    <xdr:pic>
      <xdr:nvPicPr>
        <xdr:cNvPr id="317" name="Picture 317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5335250" y="170021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257175</xdr:colOff>
      <xdr:row>83</xdr:row>
      <xdr:rowOff>38100</xdr:rowOff>
    </xdr:to>
    <xdr:pic>
      <xdr:nvPicPr>
        <xdr:cNvPr id="318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7202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257175</xdr:colOff>
      <xdr:row>83</xdr:row>
      <xdr:rowOff>38100</xdr:rowOff>
    </xdr:to>
    <xdr:pic>
      <xdr:nvPicPr>
        <xdr:cNvPr id="319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7202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257175</xdr:colOff>
      <xdr:row>83</xdr:row>
      <xdr:rowOff>38100</xdr:rowOff>
    </xdr:to>
    <xdr:pic>
      <xdr:nvPicPr>
        <xdr:cNvPr id="320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7202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209550</xdr:colOff>
      <xdr:row>83</xdr:row>
      <xdr:rowOff>28575</xdr:rowOff>
    </xdr:to>
    <xdr:pic>
      <xdr:nvPicPr>
        <xdr:cNvPr id="321" name="Picture 32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5335250" y="172021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257175</xdr:colOff>
      <xdr:row>84</xdr:row>
      <xdr:rowOff>38100</xdr:rowOff>
    </xdr:to>
    <xdr:pic>
      <xdr:nvPicPr>
        <xdr:cNvPr id="322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7402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257175</xdr:colOff>
      <xdr:row>84</xdr:row>
      <xdr:rowOff>38100</xdr:rowOff>
    </xdr:to>
    <xdr:pic>
      <xdr:nvPicPr>
        <xdr:cNvPr id="323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7402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257175</xdr:colOff>
      <xdr:row>84</xdr:row>
      <xdr:rowOff>38100</xdr:rowOff>
    </xdr:to>
    <xdr:pic>
      <xdr:nvPicPr>
        <xdr:cNvPr id="324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7402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209550</xdr:colOff>
      <xdr:row>84</xdr:row>
      <xdr:rowOff>28575</xdr:rowOff>
    </xdr:to>
    <xdr:pic>
      <xdr:nvPicPr>
        <xdr:cNvPr id="325" name="Picture 325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5335250" y="174021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257175</xdr:colOff>
      <xdr:row>85</xdr:row>
      <xdr:rowOff>38100</xdr:rowOff>
    </xdr:to>
    <xdr:pic>
      <xdr:nvPicPr>
        <xdr:cNvPr id="326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7602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257175</xdr:colOff>
      <xdr:row>85</xdr:row>
      <xdr:rowOff>38100</xdr:rowOff>
    </xdr:to>
    <xdr:pic>
      <xdr:nvPicPr>
        <xdr:cNvPr id="327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7602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257175</xdr:colOff>
      <xdr:row>85</xdr:row>
      <xdr:rowOff>38100</xdr:rowOff>
    </xdr:to>
    <xdr:pic>
      <xdr:nvPicPr>
        <xdr:cNvPr id="328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7602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209550</xdr:colOff>
      <xdr:row>85</xdr:row>
      <xdr:rowOff>28575</xdr:rowOff>
    </xdr:to>
    <xdr:pic>
      <xdr:nvPicPr>
        <xdr:cNvPr id="329" name="Picture 329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5335250" y="176022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257175</xdr:colOff>
      <xdr:row>91</xdr:row>
      <xdr:rowOff>38100</xdr:rowOff>
    </xdr:to>
    <xdr:pic>
      <xdr:nvPicPr>
        <xdr:cNvPr id="330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802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257175</xdr:colOff>
      <xdr:row>91</xdr:row>
      <xdr:rowOff>38100</xdr:rowOff>
    </xdr:to>
    <xdr:pic>
      <xdr:nvPicPr>
        <xdr:cNvPr id="331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802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257175</xdr:colOff>
      <xdr:row>91</xdr:row>
      <xdr:rowOff>38100</xdr:rowOff>
    </xdr:to>
    <xdr:pic>
      <xdr:nvPicPr>
        <xdr:cNvPr id="332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802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209550</xdr:colOff>
      <xdr:row>91</xdr:row>
      <xdr:rowOff>28575</xdr:rowOff>
    </xdr:to>
    <xdr:pic>
      <xdr:nvPicPr>
        <xdr:cNvPr id="333" name="Picture 33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5335250" y="18802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257175</xdr:colOff>
      <xdr:row>91</xdr:row>
      <xdr:rowOff>38100</xdr:rowOff>
    </xdr:to>
    <xdr:pic>
      <xdr:nvPicPr>
        <xdr:cNvPr id="334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802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257175</xdr:colOff>
      <xdr:row>91</xdr:row>
      <xdr:rowOff>38100</xdr:rowOff>
    </xdr:to>
    <xdr:pic>
      <xdr:nvPicPr>
        <xdr:cNvPr id="335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802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257175</xdr:colOff>
      <xdr:row>91</xdr:row>
      <xdr:rowOff>38100</xdr:rowOff>
    </xdr:to>
    <xdr:pic>
      <xdr:nvPicPr>
        <xdr:cNvPr id="336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802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209550</xdr:colOff>
      <xdr:row>91</xdr:row>
      <xdr:rowOff>28575</xdr:rowOff>
    </xdr:to>
    <xdr:pic>
      <xdr:nvPicPr>
        <xdr:cNvPr id="337" name="Picture 337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5335250" y="18802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257175</xdr:colOff>
      <xdr:row>91</xdr:row>
      <xdr:rowOff>38100</xdr:rowOff>
    </xdr:to>
    <xdr:pic>
      <xdr:nvPicPr>
        <xdr:cNvPr id="338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802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257175</xdr:colOff>
      <xdr:row>91</xdr:row>
      <xdr:rowOff>38100</xdr:rowOff>
    </xdr:to>
    <xdr:pic>
      <xdr:nvPicPr>
        <xdr:cNvPr id="339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802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257175</xdr:colOff>
      <xdr:row>91</xdr:row>
      <xdr:rowOff>38100</xdr:rowOff>
    </xdr:to>
    <xdr:pic>
      <xdr:nvPicPr>
        <xdr:cNvPr id="340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802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209550</xdr:colOff>
      <xdr:row>91</xdr:row>
      <xdr:rowOff>28575</xdr:rowOff>
    </xdr:to>
    <xdr:pic>
      <xdr:nvPicPr>
        <xdr:cNvPr id="341" name="Picture 34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5335250" y="18802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257175</xdr:colOff>
      <xdr:row>91</xdr:row>
      <xdr:rowOff>38100</xdr:rowOff>
    </xdr:to>
    <xdr:pic>
      <xdr:nvPicPr>
        <xdr:cNvPr id="342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802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257175</xdr:colOff>
      <xdr:row>91</xdr:row>
      <xdr:rowOff>38100</xdr:rowOff>
    </xdr:to>
    <xdr:pic>
      <xdr:nvPicPr>
        <xdr:cNvPr id="343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802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257175</xdr:colOff>
      <xdr:row>91</xdr:row>
      <xdr:rowOff>38100</xdr:rowOff>
    </xdr:to>
    <xdr:pic>
      <xdr:nvPicPr>
        <xdr:cNvPr id="344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802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209550</xdr:colOff>
      <xdr:row>91</xdr:row>
      <xdr:rowOff>28575</xdr:rowOff>
    </xdr:to>
    <xdr:pic>
      <xdr:nvPicPr>
        <xdr:cNvPr id="345" name="Picture 345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5335250" y="18802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257175</xdr:colOff>
      <xdr:row>91</xdr:row>
      <xdr:rowOff>38100</xdr:rowOff>
    </xdr:to>
    <xdr:pic>
      <xdr:nvPicPr>
        <xdr:cNvPr id="346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802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257175</xdr:colOff>
      <xdr:row>91</xdr:row>
      <xdr:rowOff>38100</xdr:rowOff>
    </xdr:to>
    <xdr:pic>
      <xdr:nvPicPr>
        <xdr:cNvPr id="34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802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257175</xdr:colOff>
      <xdr:row>91</xdr:row>
      <xdr:rowOff>38100</xdr:rowOff>
    </xdr:to>
    <xdr:pic>
      <xdr:nvPicPr>
        <xdr:cNvPr id="348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802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209550</xdr:colOff>
      <xdr:row>91</xdr:row>
      <xdr:rowOff>28575</xdr:rowOff>
    </xdr:to>
    <xdr:pic>
      <xdr:nvPicPr>
        <xdr:cNvPr id="349" name="Picture 349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5335250" y="18802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257175</xdr:colOff>
      <xdr:row>92</xdr:row>
      <xdr:rowOff>38100</xdr:rowOff>
    </xdr:to>
    <xdr:pic>
      <xdr:nvPicPr>
        <xdr:cNvPr id="350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9002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257175</xdr:colOff>
      <xdr:row>92</xdr:row>
      <xdr:rowOff>38100</xdr:rowOff>
    </xdr:to>
    <xdr:pic>
      <xdr:nvPicPr>
        <xdr:cNvPr id="351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9002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257175</xdr:colOff>
      <xdr:row>92</xdr:row>
      <xdr:rowOff>38100</xdr:rowOff>
    </xdr:to>
    <xdr:pic>
      <xdr:nvPicPr>
        <xdr:cNvPr id="352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9002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209550</xdr:colOff>
      <xdr:row>92</xdr:row>
      <xdr:rowOff>28575</xdr:rowOff>
    </xdr:to>
    <xdr:pic>
      <xdr:nvPicPr>
        <xdr:cNvPr id="353" name="Picture 353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5335250" y="190023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257175</xdr:colOff>
      <xdr:row>93</xdr:row>
      <xdr:rowOff>38100</xdr:rowOff>
    </xdr:to>
    <xdr:pic>
      <xdr:nvPicPr>
        <xdr:cNvPr id="354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9202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257175</xdr:colOff>
      <xdr:row>93</xdr:row>
      <xdr:rowOff>38100</xdr:rowOff>
    </xdr:to>
    <xdr:pic>
      <xdr:nvPicPr>
        <xdr:cNvPr id="355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9202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257175</xdr:colOff>
      <xdr:row>93</xdr:row>
      <xdr:rowOff>38100</xdr:rowOff>
    </xdr:to>
    <xdr:pic>
      <xdr:nvPicPr>
        <xdr:cNvPr id="356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9202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209550</xdr:colOff>
      <xdr:row>93</xdr:row>
      <xdr:rowOff>28575</xdr:rowOff>
    </xdr:to>
    <xdr:pic>
      <xdr:nvPicPr>
        <xdr:cNvPr id="357" name="Picture 357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5335250" y="192024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257175</xdr:colOff>
      <xdr:row>94</xdr:row>
      <xdr:rowOff>38100</xdr:rowOff>
    </xdr:to>
    <xdr:pic>
      <xdr:nvPicPr>
        <xdr:cNvPr id="358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9402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257175</xdr:colOff>
      <xdr:row>94</xdr:row>
      <xdr:rowOff>38100</xdr:rowOff>
    </xdr:to>
    <xdr:pic>
      <xdr:nvPicPr>
        <xdr:cNvPr id="359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9402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257175</xdr:colOff>
      <xdr:row>94</xdr:row>
      <xdr:rowOff>38100</xdr:rowOff>
    </xdr:to>
    <xdr:pic>
      <xdr:nvPicPr>
        <xdr:cNvPr id="360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9402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209550</xdr:colOff>
      <xdr:row>94</xdr:row>
      <xdr:rowOff>28575</xdr:rowOff>
    </xdr:to>
    <xdr:pic>
      <xdr:nvPicPr>
        <xdr:cNvPr id="361" name="Picture 36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5335250" y="194024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257175</xdr:colOff>
      <xdr:row>95</xdr:row>
      <xdr:rowOff>38100</xdr:rowOff>
    </xdr:to>
    <xdr:pic>
      <xdr:nvPicPr>
        <xdr:cNvPr id="362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9602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257175</xdr:colOff>
      <xdr:row>95</xdr:row>
      <xdr:rowOff>38100</xdr:rowOff>
    </xdr:to>
    <xdr:pic>
      <xdr:nvPicPr>
        <xdr:cNvPr id="363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9602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257175</xdr:colOff>
      <xdr:row>95</xdr:row>
      <xdr:rowOff>38100</xdr:rowOff>
    </xdr:to>
    <xdr:pic>
      <xdr:nvPicPr>
        <xdr:cNvPr id="364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9602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209550</xdr:colOff>
      <xdr:row>95</xdr:row>
      <xdr:rowOff>28575</xdr:rowOff>
    </xdr:to>
    <xdr:pic>
      <xdr:nvPicPr>
        <xdr:cNvPr id="365" name="Picture 365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5335250" y="196024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257175</xdr:colOff>
      <xdr:row>96</xdr:row>
      <xdr:rowOff>38100</xdr:rowOff>
    </xdr:to>
    <xdr:pic>
      <xdr:nvPicPr>
        <xdr:cNvPr id="366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9802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257175</xdr:colOff>
      <xdr:row>96</xdr:row>
      <xdr:rowOff>38100</xdr:rowOff>
    </xdr:to>
    <xdr:pic>
      <xdr:nvPicPr>
        <xdr:cNvPr id="367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9802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257175</xdr:colOff>
      <xdr:row>96</xdr:row>
      <xdr:rowOff>38100</xdr:rowOff>
    </xdr:to>
    <xdr:pic>
      <xdr:nvPicPr>
        <xdr:cNvPr id="368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9802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209550</xdr:colOff>
      <xdr:row>96</xdr:row>
      <xdr:rowOff>28575</xdr:rowOff>
    </xdr:to>
    <xdr:pic>
      <xdr:nvPicPr>
        <xdr:cNvPr id="369" name="Picture 369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5335250" y="198024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257175</xdr:colOff>
      <xdr:row>97</xdr:row>
      <xdr:rowOff>38100</xdr:rowOff>
    </xdr:to>
    <xdr:pic>
      <xdr:nvPicPr>
        <xdr:cNvPr id="370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0002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257175</xdr:colOff>
      <xdr:row>97</xdr:row>
      <xdr:rowOff>38100</xdr:rowOff>
    </xdr:to>
    <xdr:pic>
      <xdr:nvPicPr>
        <xdr:cNvPr id="371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0002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257175</xdr:colOff>
      <xdr:row>97</xdr:row>
      <xdr:rowOff>38100</xdr:rowOff>
    </xdr:to>
    <xdr:pic>
      <xdr:nvPicPr>
        <xdr:cNvPr id="372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00025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209550</xdr:colOff>
      <xdr:row>97</xdr:row>
      <xdr:rowOff>28575</xdr:rowOff>
    </xdr:to>
    <xdr:pic>
      <xdr:nvPicPr>
        <xdr:cNvPr id="373" name="Picture 37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5335250" y="200025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257175</xdr:colOff>
      <xdr:row>98</xdr:row>
      <xdr:rowOff>38100</xdr:rowOff>
    </xdr:to>
    <xdr:pic>
      <xdr:nvPicPr>
        <xdr:cNvPr id="374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0202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257175</xdr:colOff>
      <xdr:row>98</xdr:row>
      <xdr:rowOff>38100</xdr:rowOff>
    </xdr:to>
    <xdr:pic>
      <xdr:nvPicPr>
        <xdr:cNvPr id="375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0202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257175</xdr:colOff>
      <xdr:row>98</xdr:row>
      <xdr:rowOff>38100</xdr:rowOff>
    </xdr:to>
    <xdr:pic>
      <xdr:nvPicPr>
        <xdr:cNvPr id="376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0202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209550</xdr:colOff>
      <xdr:row>98</xdr:row>
      <xdr:rowOff>28575</xdr:rowOff>
    </xdr:to>
    <xdr:pic>
      <xdr:nvPicPr>
        <xdr:cNvPr id="377" name="Picture 377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5335250" y="202025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257175</xdr:colOff>
      <xdr:row>101</xdr:row>
      <xdr:rowOff>238125</xdr:rowOff>
    </xdr:to>
    <xdr:pic>
      <xdr:nvPicPr>
        <xdr:cNvPr id="378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1002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257175</xdr:colOff>
      <xdr:row>101</xdr:row>
      <xdr:rowOff>238125</xdr:rowOff>
    </xdr:to>
    <xdr:pic>
      <xdr:nvPicPr>
        <xdr:cNvPr id="379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1002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257175</xdr:colOff>
      <xdr:row>101</xdr:row>
      <xdr:rowOff>238125</xdr:rowOff>
    </xdr:to>
    <xdr:pic>
      <xdr:nvPicPr>
        <xdr:cNvPr id="380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1002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209550</xdr:colOff>
      <xdr:row>101</xdr:row>
      <xdr:rowOff>228600</xdr:rowOff>
    </xdr:to>
    <xdr:pic>
      <xdr:nvPicPr>
        <xdr:cNvPr id="381" name="Picture 38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5335250" y="210026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257175</xdr:colOff>
      <xdr:row>4</xdr:row>
      <xdr:rowOff>28575</xdr:rowOff>
    </xdr:to>
    <xdr:pic>
      <xdr:nvPicPr>
        <xdr:cNvPr id="382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09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257175</xdr:colOff>
      <xdr:row>4</xdr:row>
      <xdr:rowOff>28575</xdr:rowOff>
    </xdr:to>
    <xdr:pic>
      <xdr:nvPicPr>
        <xdr:cNvPr id="383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09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257175</xdr:colOff>
      <xdr:row>4</xdr:row>
      <xdr:rowOff>28575</xdr:rowOff>
    </xdr:to>
    <xdr:pic>
      <xdr:nvPicPr>
        <xdr:cNvPr id="384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09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209550</xdr:colOff>
      <xdr:row>4</xdr:row>
      <xdr:rowOff>19050</xdr:rowOff>
    </xdr:to>
    <xdr:pic>
      <xdr:nvPicPr>
        <xdr:cNvPr id="385" name="Picture 385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5335250" y="8096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257175</xdr:colOff>
      <xdr:row>5</xdr:row>
      <xdr:rowOff>28575</xdr:rowOff>
    </xdr:to>
    <xdr:pic>
      <xdr:nvPicPr>
        <xdr:cNvPr id="386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019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257175</xdr:colOff>
      <xdr:row>5</xdr:row>
      <xdr:rowOff>28575</xdr:rowOff>
    </xdr:to>
    <xdr:pic>
      <xdr:nvPicPr>
        <xdr:cNvPr id="387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019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257175</xdr:colOff>
      <xdr:row>5</xdr:row>
      <xdr:rowOff>28575</xdr:rowOff>
    </xdr:to>
    <xdr:pic>
      <xdr:nvPicPr>
        <xdr:cNvPr id="388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019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209550</xdr:colOff>
      <xdr:row>5</xdr:row>
      <xdr:rowOff>19050</xdr:rowOff>
    </xdr:to>
    <xdr:pic>
      <xdr:nvPicPr>
        <xdr:cNvPr id="389" name="Picture 389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5335250" y="10191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257175</xdr:colOff>
      <xdr:row>6</xdr:row>
      <xdr:rowOff>28575</xdr:rowOff>
    </xdr:to>
    <xdr:pic>
      <xdr:nvPicPr>
        <xdr:cNvPr id="390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28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257175</xdr:colOff>
      <xdr:row>6</xdr:row>
      <xdr:rowOff>28575</xdr:rowOff>
    </xdr:to>
    <xdr:pic>
      <xdr:nvPicPr>
        <xdr:cNvPr id="391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28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257175</xdr:colOff>
      <xdr:row>6</xdr:row>
      <xdr:rowOff>28575</xdr:rowOff>
    </xdr:to>
    <xdr:pic>
      <xdr:nvPicPr>
        <xdr:cNvPr id="392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28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209550</xdr:colOff>
      <xdr:row>6</xdr:row>
      <xdr:rowOff>19050</xdr:rowOff>
    </xdr:to>
    <xdr:pic>
      <xdr:nvPicPr>
        <xdr:cNvPr id="393" name="Picture 393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5335250" y="12287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257175</xdr:colOff>
      <xdr:row>6</xdr:row>
      <xdr:rowOff>28575</xdr:rowOff>
    </xdr:to>
    <xdr:pic>
      <xdr:nvPicPr>
        <xdr:cNvPr id="394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28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257175</xdr:colOff>
      <xdr:row>6</xdr:row>
      <xdr:rowOff>28575</xdr:rowOff>
    </xdr:to>
    <xdr:pic>
      <xdr:nvPicPr>
        <xdr:cNvPr id="395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28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257175</xdr:colOff>
      <xdr:row>6</xdr:row>
      <xdr:rowOff>28575</xdr:rowOff>
    </xdr:to>
    <xdr:pic>
      <xdr:nvPicPr>
        <xdr:cNvPr id="396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228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17</xdr:col>
      <xdr:colOff>209550</xdr:colOff>
      <xdr:row>6</xdr:row>
      <xdr:rowOff>19050</xdr:rowOff>
    </xdr:to>
    <xdr:pic>
      <xdr:nvPicPr>
        <xdr:cNvPr id="397" name="Picture 397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5335250" y="12287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257175</xdr:colOff>
      <xdr:row>7</xdr:row>
      <xdr:rowOff>28575</xdr:rowOff>
    </xdr:to>
    <xdr:pic>
      <xdr:nvPicPr>
        <xdr:cNvPr id="398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38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257175</xdr:colOff>
      <xdr:row>7</xdr:row>
      <xdr:rowOff>28575</xdr:rowOff>
    </xdr:to>
    <xdr:pic>
      <xdr:nvPicPr>
        <xdr:cNvPr id="399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38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257175</xdr:colOff>
      <xdr:row>7</xdr:row>
      <xdr:rowOff>28575</xdr:rowOff>
    </xdr:to>
    <xdr:pic>
      <xdr:nvPicPr>
        <xdr:cNvPr id="400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438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209550</xdr:colOff>
      <xdr:row>7</xdr:row>
      <xdr:rowOff>19050</xdr:rowOff>
    </xdr:to>
    <xdr:pic>
      <xdr:nvPicPr>
        <xdr:cNvPr id="401" name="Picture 40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5335250" y="14382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257175</xdr:colOff>
      <xdr:row>8</xdr:row>
      <xdr:rowOff>28575</xdr:rowOff>
    </xdr:to>
    <xdr:pic>
      <xdr:nvPicPr>
        <xdr:cNvPr id="402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647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257175</xdr:colOff>
      <xdr:row>8</xdr:row>
      <xdr:rowOff>28575</xdr:rowOff>
    </xdr:to>
    <xdr:pic>
      <xdr:nvPicPr>
        <xdr:cNvPr id="403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647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257175</xdr:colOff>
      <xdr:row>8</xdr:row>
      <xdr:rowOff>28575</xdr:rowOff>
    </xdr:to>
    <xdr:pic>
      <xdr:nvPicPr>
        <xdr:cNvPr id="404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647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209550</xdr:colOff>
      <xdr:row>8</xdr:row>
      <xdr:rowOff>19050</xdr:rowOff>
    </xdr:to>
    <xdr:pic>
      <xdr:nvPicPr>
        <xdr:cNvPr id="405" name="Picture 405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5335250" y="16478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257175</xdr:colOff>
      <xdr:row>9</xdr:row>
      <xdr:rowOff>28575</xdr:rowOff>
    </xdr:to>
    <xdr:pic>
      <xdr:nvPicPr>
        <xdr:cNvPr id="406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57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257175</xdr:colOff>
      <xdr:row>9</xdr:row>
      <xdr:rowOff>28575</xdr:rowOff>
    </xdr:to>
    <xdr:pic>
      <xdr:nvPicPr>
        <xdr:cNvPr id="407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57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257175</xdr:colOff>
      <xdr:row>9</xdr:row>
      <xdr:rowOff>28575</xdr:rowOff>
    </xdr:to>
    <xdr:pic>
      <xdr:nvPicPr>
        <xdr:cNvPr id="408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857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209550</xdr:colOff>
      <xdr:row>9</xdr:row>
      <xdr:rowOff>19050</xdr:rowOff>
    </xdr:to>
    <xdr:pic>
      <xdr:nvPicPr>
        <xdr:cNvPr id="409" name="Picture 409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5335250" y="18573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257175</xdr:colOff>
      <xdr:row>10</xdr:row>
      <xdr:rowOff>28575</xdr:rowOff>
    </xdr:to>
    <xdr:pic>
      <xdr:nvPicPr>
        <xdr:cNvPr id="410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066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257175</xdr:colOff>
      <xdr:row>10</xdr:row>
      <xdr:rowOff>28575</xdr:rowOff>
    </xdr:to>
    <xdr:pic>
      <xdr:nvPicPr>
        <xdr:cNvPr id="411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066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257175</xdr:colOff>
      <xdr:row>10</xdr:row>
      <xdr:rowOff>28575</xdr:rowOff>
    </xdr:to>
    <xdr:pic>
      <xdr:nvPicPr>
        <xdr:cNvPr id="412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066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209550</xdr:colOff>
      <xdr:row>10</xdr:row>
      <xdr:rowOff>19050</xdr:rowOff>
    </xdr:to>
    <xdr:pic>
      <xdr:nvPicPr>
        <xdr:cNvPr id="413" name="Picture 41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5335250" y="20669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257175</xdr:colOff>
      <xdr:row>10</xdr:row>
      <xdr:rowOff>28575</xdr:rowOff>
    </xdr:to>
    <xdr:pic>
      <xdr:nvPicPr>
        <xdr:cNvPr id="414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066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257175</xdr:colOff>
      <xdr:row>10</xdr:row>
      <xdr:rowOff>28575</xdr:rowOff>
    </xdr:to>
    <xdr:pic>
      <xdr:nvPicPr>
        <xdr:cNvPr id="415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066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257175</xdr:colOff>
      <xdr:row>10</xdr:row>
      <xdr:rowOff>28575</xdr:rowOff>
    </xdr:to>
    <xdr:pic>
      <xdr:nvPicPr>
        <xdr:cNvPr id="416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066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209550</xdr:colOff>
      <xdr:row>10</xdr:row>
      <xdr:rowOff>19050</xdr:rowOff>
    </xdr:to>
    <xdr:pic>
      <xdr:nvPicPr>
        <xdr:cNvPr id="417" name="Picture 417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5335250" y="20669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257175</xdr:colOff>
      <xdr:row>10</xdr:row>
      <xdr:rowOff>28575</xdr:rowOff>
    </xdr:to>
    <xdr:pic>
      <xdr:nvPicPr>
        <xdr:cNvPr id="418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066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257175</xdr:colOff>
      <xdr:row>10</xdr:row>
      <xdr:rowOff>28575</xdr:rowOff>
    </xdr:to>
    <xdr:pic>
      <xdr:nvPicPr>
        <xdr:cNvPr id="419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066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257175</xdr:colOff>
      <xdr:row>10</xdr:row>
      <xdr:rowOff>28575</xdr:rowOff>
    </xdr:to>
    <xdr:pic>
      <xdr:nvPicPr>
        <xdr:cNvPr id="420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066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209550</xdr:colOff>
      <xdr:row>10</xdr:row>
      <xdr:rowOff>19050</xdr:rowOff>
    </xdr:to>
    <xdr:pic>
      <xdr:nvPicPr>
        <xdr:cNvPr id="421" name="Picture 42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5335250" y="20669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257175</xdr:colOff>
      <xdr:row>15</xdr:row>
      <xdr:rowOff>28575</xdr:rowOff>
    </xdr:to>
    <xdr:pic>
      <xdr:nvPicPr>
        <xdr:cNvPr id="422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14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257175</xdr:colOff>
      <xdr:row>15</xdr:row>
      <xdr:rowOff>28575</xdr:rowOff>
    </xdr:to>
    <xdr:pic>
      <xdr:nvPicPr>
        <xdr:cNvPr id="423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14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257175</xdr:colOff>
      <xdr:row>15</xdr:row>
      <xdr:rowOff>28575</xdr:rowOff>
    </xdr:to>
    <xdr:pic>
      <xdr:nvPicPr>
        <xdr:cNvPr id="424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14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209550</xdr:colOff>
      <xdr:row>15</xdr:row>
      <xdr:rowOff>19050</xdr:rowOff>
    </xdr:to>
    <xdr:pic>
      <xdr:nvPicPr>
        <xdr:cNvPr id="425" name="Picture 425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5335250" y="31146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257175</xdr:colOff>
      <xdr:row>15</xdr:row>
      <xdr:rowOff>28575</xdr:rowOff>
    </xdr:to>
    <xdr:pic>
      <xdr:nvPicPr>
        <xdr:cNvPr id="426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14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257175</xdr:colOff>
      <xdr:row>15</xdr:row>
      <xdr:rowOff>28575</xdr:rowOff>
    </xdr:to>
    <xdr:pic>
      <xdr:nvPicPr>
        <xdr:cNvPr id="427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14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257175</xdr:colOff>
      <xdr:row>15</xdr:row>
      <xdr:rowOff>28575</xdr:rowOff>
    </xdr:to>
    <xdr:pic>
      <xdr:nvPicPr>
        <xdr:cNvPr id="428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14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209550</xdr:colOff>
      <xdr:row>15</xdr:row>
      <xdr:rowOff>19050</xdr:rowOff>
    </xdr:to>
    <xdr:pic>
      <xdr:nvPicPr>
        <xdr:cNvPr id="429" name="Picture 429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5335250" y="31146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257175</xdr:colOff>
      <xdr:row>15</xdr:row>
      <xdr:rowOff>28575</xdr:rowOff>
    </xdr:to>
    <xdr:pic>
      <xdr:nvPicPr>
        <xdr:cNvPr id="430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14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257175</xdr:colOff>
      <xdr:row>15</xdr:row>
      <xdr:rowOff>28575</xdr:rowOff>
    </xdr:to>
    <xdr:pic>
      <xdr:nvPicPr>
        <xdr:cNvPr id="431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14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257175</xdr:colOff>
      <xdr:row>15</xdr:row>
      <xdr:rowOff>28575</xdr:rowOff>
    </xdr:to>
    <xdr:pic>
      <xdr:nvPicPr>
        <xdr:cNvPr id="432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1146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209550</xdr:colOff>
      <xdr:row>15</xdr:row>
      <xdr:rowOff>19050</xdr:rowOff>
    </xdr:to>
    <xdr:pic>
      <xdr:nvPicPr>
        <xdr:cNvPr id="433" name="Picture 433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5335250" y="31146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257175</xdr:colOff>
      <xdr:row>16</xdr:row>
      <xdr:rowOff>28575</xdr:rowOff>
    </xdr:to>
    <xdr:pic>
      <xdr:nvPicPr>
        <xdr:cNvPr id="434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24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257175</xdr:colOff>
      <xdr:row>16</xdr:row>
      <xdr:rowOff>28575</xdr:rowOff>
    </xdr:to>
    <xdr:pic>
      <xdr:nvPicPr>
        <xdr:cNvPr id="435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24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257175</xdr:colOff>
      <xdr:row>16</xdr:row>
      <xdr:rowOff>28575</xdr:rowOff>
    </xdr:to>
    <xdr:pic>
      <xdr:nvPicPr>
        <xdr:cNvPr id="436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324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209550</xdr:colOff>
      <xdr:row>16</xdr:row>
      <xdr:rowOff>19050</xdr:rowOff>
    </xdr:to>
    <xdr:pic>
      <xdr:nvPicPr>
        <xdr:cNvPr id="437" name="Picture 437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5335250" y="33242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257175</xdr:colOff>
      <xdr:row>17</xdr:row>
      <xdr:rowOff>28575</xdr:rowOff>
    </xdr:to>
    <xdr:pic>
      <xdr:nvPicPr>
        <xdr:cNvPr id="438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33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257175</xdr:colOff>
      <xdr:row>17</xdr:row>
      <xdr:rowOff>28575</xdr:rowOff>
    </xdr:to>
    <xdr:pic>
      <xdr:nvPicPr>
        <xdr:cNvPr id="439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33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257175</xdr:colOff>
      <xdr:row>17</xdr:row>
      <xdr:rowOff>28575</xdr:rowOff>
    </xdr:to>
    <xdr:pic>
      <xdr:nvPicPr>
        <xdr:cNvPr id="440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533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209550</xdr:colOff>
      <xdr:row>17</xdr:row>
      <xdr:rowOff>19050</xdr:rowOff>
    </xdr:to>
    <xdr:pic>
      <xdr:nvPicPr>
        <xdr:cNvPr id="441" name="Picture 44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15335250" y="35337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257175</xdr:colOff>
      <xdr:row>18</xdr:row>
      <xdr:rowOff>28575</xdr:rowOff>
    </xdr:to>
    <xdr:pic>
      <xdr:nvPicPr>
        <xdr:cNvPr id="442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743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257175</xdr:colOff>
      <xdr:row>18</xdr:row>
      <xdr:rowOff>28575</xdr:rowOff>
    </xdr:to>
    <xdr:pic>
      <xdr:nvPicPr>
        <xdr:cNvPr id="443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743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257175</xdr:colOff>
      <xdr:row>18</xdr:row>
      <xdr:rowOff>28575</xdr:rowOff>
    </xdr:to>
    <xdr:pic>
      <xdr:nvPicPr>
        <xdr:cNvPr id="444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743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209550</xdr:colOff>
      <xdr:row>18</xdr:row>
      <xdr:rowOff>19050</xdr:rowOff>
    </xdr:to>
    <xdr:pic>
      <xdr:nvPicPr>
        <xdr:cNvPr id="445" name="Picture 445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5335250" y="37433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257175</xdr:colOff>
      <xdr:row>19</xdr:row>
      <xdr:rowOff>28575</xdr:rowOff>
    </xdr:to>
    <xdr:pic>
      <xdr:nvPicPr>
        <xdr:cNvPr id="446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52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257175</xdr:colOff>
      <xdr:row>19</xdr:row>
      <xdr:rowOff>28575</xdr:rowOff>
    </xdr:to>
    <xdr:pic>
      <xdr:nvPicPr>
        <xdr:cNvPr id="447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52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257175</xdr:colOff>
      <xdr:row>19</xdr:row>
      <xdr:rowOff>28575</xdr:rowOff>
    </xdr:to>
    <xdr:pic>
      <xdr:nvPicPr>
        <xdr:cNvPr id="448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52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209550</xdr:colOff>
      <xdr:row>19</xdr:row>
      <xdr:rowOff>19050</xdr:rowOff>
    </xdr:to>
    <xdr:pic>
      <xdr:nvPicPr>
        <xdr:cNvPr id="449" name="Picture 449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15335250" y="39528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257175</xdr:colOff>
      <xdr:row>19</xdr:row>
      <xdr:rowOff>28575</xdr:rowOff>
    </xdr:to>
    <xdr:pic>
      <xdr:nvPicPr>
        <xdr:cNvPr id="450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52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257175</xdr:colOff>
      <xdr:row>19</xdr:row>
      <xdr:rowOff>28575</xdr:rowOff>
    </xdr:to>
    <xdr:pic>
      <xdr:nvPicPr>
        <xdr:cNvPr id="451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52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257175</xdr:colOff>
      <xdr:row>19</xdr:row>
      <xdr:rowOff>28575</xdr:rowOff>
    </xdr:to>
    <xdr:pic>
      <xdr:nvPicPr>
        <xdr:cNvPr id="452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3952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209550</xdr:colOff>
      <xdr:row>19</xdr:row>
      <xdr:rowOff>19050</xdr:rowOff>
    </xdr:to>
    <xdr:pic>
      <xdr:nvPicPr>
        <xdr:cNvPr id="453" name="Picture 45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5335250" y="39528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257175</xdr:colOff>
      <xdr:row>22</xdr:row>
      <xdr:rowOff>28575</xdr:rowOff>
    </xdr:to>
    <xdr:pic>
      <xdr:nvPicPr>
        <xdr:cNvPr id="454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581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257175</xdr:colOff>
      <xdr:row>22</xdr:row>
      <xdr:rowOff>28575</xdr:rowOff>
    </xdr:to>
    <xdr:pic>
      <xdr:nvPicPr>
        <xdr:cNvPr id="455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581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257175</xdr:colOff>
      <xdr:row>22</xdr:row>
      <xdr:rowOff>28575</xdr:rowOff>
    </xdr:to>
    <xdr:pic>
      <xdr:nvPicPr>
        <xdr:cNvPr id="456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581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209550</xdr:colOff>
      <xdr:row>22</xdr:row>
      <xdr:rowOff>19050</xdr:rowOff>
    </xdr:to>
    <xdr:pic>
      <xdr:nvPicPr>
        <xdr:cNvPr id="457" name="Picture 457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45815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257175</xdr:colOff>
      <xdr:row>23</xdr:row>
      <xdr:rowOff>28575</xdr:rowOff>
    </xdr:to>
    <xdr:pic>
      <xdr:nvPicPr>
        <xdr:cNvPr id="458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791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257175</xdr:colOff>
      <xdr:row>23</xdr:row>
      <xdr:rowOff>28575</xdr:rowOff>
    </xdr:to>
    <xdr:pic>
      <xdr:nvPicPr>
        <xdr:cNvPr id="459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791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257175</xdr:colOff>
      <xdr:row>23</xdr:row>
      <xdr:rowOff>28575</xdr:rowOff>
    </xdr:to>
    <xdr:pic>
      <xdr:nvPicPr>
        <xdr:cNvPr id="460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4791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209550</xdr:colOff>
      <xdr:row>23</xdr:row>
      <xdr:rowOff>19050</xdr:rowOff>
    </xdr:to>
    <xdr:pic>
      <xdr:nvPicPr>
        <xdr:cNvPr id="461" name="Picture 46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47910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257175</xdr:colOff>
      <xdr:row>24</xdr:row>
      <xdr:rowOff>28575</xdr:rowOff>
    </xdr:to>
    <xdr:pic>
      <xdr:nvPicPr>
        <xdr:cNvPr id="462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000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257175</xdr:colOff>
      <xdr:row>24</xdr:row>
      <xdr:rowOff>28575</xdr:rowOff>
    </xdr:to>
    <xdr:pic>
      <xdr:nvPicPr>
        <xdr:cNvPr id="463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000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257175</xdr:colOff>
      <xdr:row>24</xdr:row>
      <xdr:rowOff>28575</xdr:rowOff>
    </xdr:to>
    <xdr:pic>
      <xdr:nvPicPr>
        <xdr:cNvPr id="464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000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209550</xdr:colOff>
      <xdr:row>24</xdr:row>
      <xdr:rowOff>19050</xdr:rowOff>
    </xdr:to>
    <xdr:pic>
      <xdr:nvPicPr>
        <xdr:cNvPr id="465" name="Picture 465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50006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66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67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68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209550</xdr:colOff>
      <xdr:row>25</xdr:row>
      <xdr:rowOff>19050</xdr:rowOff>
    </xdr:to>
    <xdr:pic>
      <xdr:nvPicPr>
        <xdr:cNvPr id="469" name="Picture 469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52101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70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71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72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209550</xdr:colOff>
      <xdr:row>25</xdr:row>
      <xdr:rowOff>19050</xdr:rowOff>
    </xdr:to>
    <xdr:pic>
      <xdr:nvPicPr>
        <xdr:cNvPr id="473" name="Picture 473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52101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74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75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76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209550</xdr:colOff>
      <xdr:row>25</xdr:row>
      <xdr:rowOff>19050</xdr:rowOff>
    </xdr:to>
    <xdr:pic>
      <xdr:nvPicPr>
        <xdr:cNvPr id="477" name="Picture 477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52101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78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79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80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209550</xdr:colOff>
      <xdr:row>25</xdr:row>
      <xdr:rowOff>19050</xdr:rowOff>
    </xdr:to>
    <xdr:pic>
      <xdr:nvPicPr>
        <xdr:cNvPr id="481" name="Picture 48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52101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82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83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8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209550</xdr:colOff>
      <xdr:row>25</xdr:row>
      <xdr:rowOff>19050</xdr:rowOff>
    </xdr:to>
    <xdr:pic>
      <xdr:nvPicPr>
        <xdr:cNvPr id="485" name="Picture 485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52101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86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87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88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209550</xdr:colOff>
      <xdr:row>25</xdr:row>
      <xdr:rowOff>19050</xdr:rowOff>
    </xdr:to>
    <xdr:pic>
      <xdr:nvPicPr>
        <xdr:cNvPr id="489" name="Picture 489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52101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90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91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257175</xdr:colOff>
      <xdr:row>25</xdr:row>
      <xdr:rowOff>28575</xdr:rowOff>
    </xdr:to>
    <xdr:pic>
      <xdr:nvPicPr>
        <xdr:cNvPr id="492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210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209550</xdr:colOff>
      <xdr:row>25</xdr:row>
      <xdr:rowOff>19050</xdr:rowOff>
    </xdr:to>
    <xdr:pic>
      <xdr:nvPicPr>
        <xdr:cNvPr id="493" name="Picture 493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52101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257175</xdr:colOff>
      <xdr:row>26</xdr:row>
      <xdr:rowOff>28575</xdr:rowOff>
    </xdr:to>
    <xdr:pic>
      <xdr:nvPicPr>
        <xdr:cNvPr id="494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419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257175</xdr:colOff>
      <xdr:row>26</xdr:row>
      <xdr:rowOff>28575</xdr:rowOff>
    </xdr:to>
    <xdr:pic>
      <xdr:nvPicPr>
        <xdr:cNvPr id="495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419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257175</xdr:colOff>
      <xdr:row>26</xdr:row>
      <xdr:rowOff>28575</xdr:rowOff>
    </xdr:to>
    <xdr:pic>
      <xdr:nvPicPr>
        <xdr:cNvPr id="496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4197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209550</xdr:colOff>
      <xdr:row>26</xdr:row>
      <xdr:rowOff>19050</xdr:rowOff>
    </xdr:to>
    <xdr:pic>
      <xdr:nvPicPr>
        <xdr:cNvPr id="497" name="Picture 497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54197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257175</xdr:colOff>
      <xdr:row>27</xdr:row>
      <xdr:rowOff>28575</xdr:rowOff>
    </xdr:to>
    <xdr:pic>
      <xdr:nvPicPr>
        <xdr:cNvPr id="498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629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257175</xdr:colOff>
      <xdr:row>27</xdr:row>
      <xdr:rowOff>28575</xdr:rowOff>
    </xdr:to>
    <xdr:pic>
      <xdr:nvPicPr>
        <xdr:cNvPr id="499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629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257175</xdr:colOff>
      <xdr:row>27</xdr:row>
      <xdr:rowOff>28575</xdr:rowOff>
    </xdr:to>
    <xdr:pic>
      <xdr:nvPicPr>
        <xdr:cNvPr id="500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629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209550</xdr:colOff>
      <xdr:row>27</xdr:row>
      <xdr:rowOff>19050</xdr:rowOff>
    </xdr:to>
    <xdr:pic>
      <xdr:nvPicPr>
        <xdr:cNvPr id="501" name="Picture 50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56292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257175</xdr:colOff>
      <xdr:row>28</xdr:row>
      <xdr:rowOff>28575</xdr:rowOff>
    </xdr:to>
    <xdr:pic>
      <xdr:nvPicPr>
        <xdr:cNvPr id="502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838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257175</xdr:colOff>
      <xdr:row>28</xdr:row>
      <xdr:rowOff>28575</xdr:rowOff>
    </xdr:to>
    <xdr:pic>
      <xdr:nvPicPr>
        <xdr:cNvPr id="503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838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257175</xdr:colOff>
      <xdr:row>28</xdr:row>
      <xdr:rowOff>28575</xdr:rowOff>
    </xdr:to>
    <xdr:pic>
      <xdr:nvPicPr>
        <xdr:cNvPr id="504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58388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209550</xdr:colOff>
      <xdr:row>28</xdr:row>
      <xdr:rowOff>19050</xdr:rowOff>
    </xdr:to>
    <xdr:pic>
      <xdr:nvPicPr>
        <xdr:cNvPr id="505" name="Picture 505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58388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257175</xdr:colOff>
      <xdr:row>29</xdr:row>
      <xdr:rowOff>28575</xdr:rowOff>
    </xdr:to>
    <xdr:pic>
      <xdr:nvPicPr>
        <xdr:cNvPr id="506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6048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257175</xdr:colOff>
      <xdr:row>29</xdr:row>
      <xdr:rowOff>28575</xdr:rowOff>
    </xdr:to>
    <xdr:pic>
      <xdr:nvPicPr>
        <xdr:cNvPr id="507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6048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257175</xdr:colOff>
      <xdr:row>29</xdr:row>
      <xdr:rowOff>28575</xdr:rowOff>
    </xdr:to>
    <xdr:pic>
      <xdr:nvPicPr>
        <xdr:cNvPr id="508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6048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209550</xdr:colOff>
      <xdr:row>29</xdr:row>
      <xdr:rowOff>19050</xdr:rowOff>
    </xdr:to>
    <xdr:pic>
      <xdr:nvPicPr>
        <xdr:cNvPr id="509" name="Picture 509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60483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257175</xdr:colOff>
      <xdr:row>29</xdr:row>
      <xdr:rowOff>28575</xdr:rowOff>
    </xdr:to>
    <xdr:pic>
      <xdr:nvPicPr>
        <xdr:cNvPr id="510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6048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257175</xdr:colOff>
      <xdr:row>29</xdr:row>
      <xdr:rowOff>28575</xdr:rowOff>
    </xdr:to>
    <xdr:pic>
      <xdr:nvPicPr>
        <xdr:cNvPr id="511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6048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257175</xdr:colOff>
      <xdr:row>29</xdr:row>
      <xdr:rowOff>28575</xdr:rowOff>
    </xdr:to>
    <xdr:pic>
      <xdr:nvPicPr>
        <xdr:cNvPr id="512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6048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209550</xdr:colOff>
      <xdr:row>29</xdr:row>
      <xdr:rowOff>19050</xdr:rowOff>
    </xdr:to>
    <xdr:pic>
      <xdr:nvPicPr>
        <xdr:cNvPr id="513" name="Picture 513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60483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257175</xdr:colOff>
      <xdr:row>31</xdr:row>
      <xdr:rowOff>28575</xdr:rowOff>
    </xdr:to>
    <xdr:pic>
      <xdr:nvPicPr>
        <xdr:cNvPr id="514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6467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257175</xdr:colOff>
      <xdr:row>31</xdr:row>
      <xdr:rowOff>28575</xdr:rowOff>
    </xdr:to>
    <xdr:pic>
      <xdr:nvPicPr>
        <xdr:cNvPr id="515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6467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257175</xdr:colOff>
      <xdr:row>31</xdr:row>
      <xdr:rowOff>28575</xdr:rowOff>
    </xdr:to>
    <xdr:pic>
      <xdr:nvPicPr>
        <xdr:cNvPr id="516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6467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209550</xdr:colOff>
      <xdr:row>31</xdr:row>
      <xdr:rowOff>19050</xdr:rowOff>
    </xdr:to>
    <xdr:pic>
      <xdr:nvPicPr>
        <xdr:cNvPr id="517" name="Picture 517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64674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257175</xdr:colOff>
      <xdr:row>37</xdr:row>
      <xdr:rowOff>28575</xdr:rowOff>
    </xdr:to>
    <xdr:pic>
      <xdr:nvPicPr>
        <xdr:cNvPr id="518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724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257175</xdr:colOff>
      <xdr:row>37</xdr:row>
      <xdr:rowOff>28575</xdr:rowOff>
    </xdr:to>
    <xdr:pic>
      <xdr:nvPicPr>
        <xdr:cNvPr id="519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724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257175</xdr:colOff>
      <xdr:row>37</xdr:row>
      <xdr:rowOff>28575</xdr:rowOff>
    </xdr:to>
    <xdr:pic>
      <xdr:nvPicPr>
        <xdr:cNvPr id="520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7247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209550</xdr:colOff>
      <xdr:row>37</xdr:row>
      <xdr:rowOff>19050</xdr:rowOff>
    </xdr:to>
    <xdr:pic>
      <xdr:nvPicPr>
        <xdr:cNvPr id="521" name="Picture 52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77247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22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23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24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209550</xdr:colOff>
      <xdr:row>39</xdr:row>
      <xdr:rowOff>19050</xdr:rowOff>
    </xdr:to>
    <xdr:pic>
      <xdr:nvPicPr>
        <xdr:cNvPr id="525" name="Picture 525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81438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26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27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28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209550</xdr:colOff>
      <xdr:row>39</xdr:row>
      <xdr:rowOff>19050</xdr:rowOff>
    </xdr:to>
    <xdr:pic>
      <xdr:nvPicPr>
        <xdr:cNvPr id="529" name="Picture 529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81438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30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31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32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209550</xdr:colOff>
      <xdr:row>39</xdr:row>
      <xdr:rowOff>19050</xdr:rowOff>
    </xdr:to>
    <xdr:pic>
      <xdr:nvPicPr>
        <xdr:cNvPr id="533" name="Picture 533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5335250" y="81438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34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35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36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209550</xdr:colOff>
      <xdr:row>39</xdr:row>
      <xdr:rowOff>19050</xdr:rowOff>
    </xdr:to>
    <xdr:pic>
      <xdr:nvPicPr>
        <xdr:cNvPr id="537" name="Picture 537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15335250" y="81438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38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39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40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209550</xdr:colOff>
      <xdr:row>39</xdr:row>
      <xdr:rowOff>19050</xdr:rowOff>
    </xdr:to>
    <xdr:pic>
      <xdr:nvPicPr>
        <xdr:cNvPr id="541" name="Picture 54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5335250" y="81438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42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43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544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209550</xdr:colOff>
      <xdr:row>39</xdr:row>
      <xdr:rowOff>19050</xdr:rowOff>
    </xdr:to>
    <xdr:pic>
      <xdr:nvPicPr>
        <xdr:cNvPr id="545" name="Picture 545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15335250" y="81438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257175</xdr:colOff>
      <xdr:row>41</xdr:row>
      <xdr:rowOff>28575</xdr:rowOff>
    </xdr:to>
    <xdr:pic>
      <xdr:nvPicPr>
        <xdr:cNvPr id="546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562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257175</xdr:colOff>
      <xdr:row>41</xdr:row>
      <xdr:rowOff>28575</xdr:rowOff>
    </xdr:to>
    <xdr:pic>
      <xdr:nvPicPr>
        <xdr:cNvPr id="547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562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257175</xdr:colOff>
      <xdr:row>41</xdr:row>
      <xdr:rowOff>28575</xdr:rowOff>
    </xdr:to>
    <xdr:pic>
      <xdr:nvPicPr>
        <xdr:cNvPr id="548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562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209550</xdr:colOff>
      <xdr:row>41</xdr:row>
      <xdr:rowOff>19050</xdr:rowOff>
    </xdr:to>
    <xdr:pic>
      <xdr:nvPicPr>
        <xdr:cNvPr id="549" name="Picture 54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5335250" y="85629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257175</xdr:colOff>
      <xdr:row>41</xdr:row>
      <xdr:rowOff>28575</xdr:rowOff>
    </xdr:to>
    <xdr:pic>
      <xdr:nvPicPr>
        <xdr:cNvPr id="550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562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257175</xdr:colOff>
      <xdr:row>41</xdr:row>
      <xdr:rowOff>28575</xdr:rowOff>
    </xdr:to>
    <xdr:pic>
      <xdr:nvPicPr>
        <xdr:cNvPr id="551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562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257175</xdr:colOff>
      <xdr:row>41</xdr:row>
      <xdr:rowOff>28575</xdr:rowOff>
    </xdr:to>
    <xdr:pic>
      <xdr:nvPicPr>
        <xdr:cNvPr id="552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562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209550</xdr:colOff>
      <xdr:row>41</xdr:row>
      <xdr:rowOff>19050</xdr:rowOff>
    </xdr:to>
    <xdr:pic>
      <xdr:nvPicPr>
        <xdr:cNvPr id="553" name="Picture 553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15335250" y="85629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257175</xdr:colOff>
      <xdr:row>42</xdr:row>
      <xdr:rowOff>28575</xdr:rowOff>
    </xdr:to>
    <xdr:pic>
      <xdr:nvPicPr>
        <xdr:cNvPr id="554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772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257175</xdr:colOff>
      <xdr:row>42</xdr:row>
      <xdr:rowOff>28575</xdr:rowOff>
    </xdr:to>
    <xdr:pic>
      <xdr:nvPicPr>
        <xdr:cNvPr id="555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772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257175</xdr:colOff>
      <xdr:row>42</xdr:row>
      <xdr:rowOff>28575</xdr:rowOff>
    </xdr:to>
    <xdr:pic>
      <xdr:nvPicPr>
        <xdr:cNvPr id="556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772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209550</xdr:colOff>
      <xdr:row>42</xdr:row>
      <xdr:rowOff>19050</xdr:rowOff>
    </xdr:to>
    <xdr:pic>
      <xdr:nvPicPr>
        <xdr:cNvPr id="557" name="Picture 557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5335250" y="87725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257175</xdr:colOff>
      <xdr:row>43</xdr:row>
      <xdr:rowOff>28575</xdr:rowOff>
    </xdr:to>
    <xdr:pic>
      <xdr:nvPicPr>
        <xdr:cNvPr id="558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982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257175</xdr:colOff>
      <xdr:row>43</xdr:row>
      <xdr:rowOff>28575</xdr:rowOff>
    </xdr:to>
    <xdr:pic>
      <xdr:nvPicPr>
        <xdr:cNvPr id="559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982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257175</xdr:colOff>
      <xdr:row>43</xdr:row>
      <xdr:rowOff>28575</xdr:rowOff>
    </xdr:to>
    <xdr:pic>
      <xdr:nvPicPr>
        <xdr:cNvPr id="560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982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209550</xdr:colOff>
      <xdr:row>43</xdr:row>
      <xdr:rowOff>19050</xdr:rowOff>
    </xdr:to>
    <xdr:pic>
      <xdr:nvPicPr>
        <xdr:cNvPr id="561" name="Picture 56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15335250" y="89820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257175</xdr:colOff>
      <xdr:row>44</xdr:row>
      <xdr:rowOff>28575</xdr:rowOff>
    </xdr:to>
    <xdr:pic>
      <xdr:nvPicPr>
        <xdr:cNvPr id="562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9191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257175</xdr:colOff>
      <xdr:row>44</xdr:row>
      <xdr:rowOff>28575</xdr:rowOff>
    </xdr:to>
    <xdr:pic>
      <xdr:nvPicPr>
        <xdr:cNvPr id="563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9191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257175</xdr:colOff>
      <xdr:row>44</xdr:row>
      <xdr:rowOff>28575</xdr:rowOff>
    </xdr:to>
    <xdr:pic>
      <xdr:nvPicPr>
        <xdr:cNvPr id="564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9191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209550</xdr:colOff>
      <xdr:row>44</xdr:row>
      <xdr:rowOff>19050</xdr:rowOff>
    </xdr:to>
    <xdr:pic>
      <xdr:nvPicPr>
        <xdr:cNvPr id="565" name="Picture 565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5335250" y="91916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257175</xdr:colOff>
      <xdr:row>50</xdr:row>
      <xdr:rowOff>238125</xdr:rowOff>
    </xdr:to>
    <xdr:pic>
      <xdr:nvPicPr>
        <xdr:cNvPr id="566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0658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257175</xdr:colOff>
      <xdr:row>50</xdr:row>
      <xdr:rowOff>238125</xdr:rowOff>
    </xdr:to>
    <xdr:pic>
      <xdr:nvPicPr>
        <xdr:cNvPr id="567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0658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257175</xdr:colOff>
      <xdr:row>50</xdr:row>
      <xdr:rowOff>238125</xdr:rowOff>
    </xdr:to>
    <xdr:pic>
      <xdr:nvPicPr>
        <xdr:cNvPr id="568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0658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209550</xdr:colOff>
      <xdr:row>50</xdr:row>
      <xdr:rowOff>228600</xdr:rowOff>
    </xdr:to>
    <xdr:pic>
      <xdr:nvPicPr>
        <xdr:cNvPr id="569" name="Picture 569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15335250" y="106584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257175</xdr:colOff>
      <xdr:row>50</xdr:row>
      <xdr:rowOff>238125</xdr:rowOff>
    </xdr:to>
    <xdr:pic>
      <xdr:nvPicPr>
        <xdr:cNvPr id="570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0658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257175</xdr:colOff>
      <xdr:row>50</xdr:row>
      <xdr:rowOff>238125</xdr:rowOff>
    </xdr:to>
    <xdr:pic>
      <xdr:nvPicPr>
        <xdr:cNvPr id="571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0658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257175</xdr:colOff>
      <xdr:row>50</xdr:row>
      <xdr:rowOff>238125</xdr:rowOff>
    </xdr:to>
    <xdr:pic>
      <xdr:nvPicPr>
        <xdr:cNvPr id="572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0658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209550</xdr:colOff>
      <xdr:row>50</xdr:row>
      <xdr:rowOff>228600</xdr:rowOff>
    </xdr:to>
    <xdr:pic>
      <xdr:nvPicPr>
        <xdr:cNvPr id="573" name="Picture 573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5335250" y="106584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257175</xdr:colOff>
      <xdr:row>50</xdr:row>
      <xdr:rowOff>238125</xdr:rowOff>
    </xdr:to>
    <xdr:pic>
      <xdr:nvPicPr>
        <xdr:cNvPr id="574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0658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257175</xdr:colOff>
      <xdr:row>50</xdr:row>
      <xdr:rowOff>238125</xdr:rowOff>
    </xdr:to>
    <xdr:pic>
      <xdr:nvPicPr>
        <xdr:cNvPr id="575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0658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257175</xdr:colOff>
      <xdr:row>50</xdr:row>
      <xdr:rowOff>238125</xdr:rowOff>
    </xdr:to>
    <xdr:pic>
      <xdr:nvPicPr>
        <xdr:cNvPr id="576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06584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209550</xdr:colOff>
      <xdr:row>50</xdr:row>
      <xdr:rowOff>228600</xdr:rowOff>
    </xdr:to>
    <xdr:pic>
      <xdr:nvPicPr>
        <xdr:cNvPr id="577" name="Picture 577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15335250" y="106584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257175</xdr:colOff>
      <xdr:row>119</xdr:row>
      <xdr:rowOff>38100</xdr:rowOff>
    </xdr:to>
    <xdr:pic>
      <xdr:nvPicPr>
        <xdr:cNvPr id="578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4726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257175</xdr:colOff>
      <xdr:row>119</xdr:row>
      <xdr:rowOff>38100</xdr:rowOff>
    </xdr:to>
    <xdr:pic>
      <xdr:nvPicPr>
        <xdr:cNvPr id="579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4726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257175</xdr:colOff>
      <xdr:row>119</xdr:row>
      <xdr:rowOff>38100</xdr:rowOff>
    </xdr:to>
    <xdr:pic>
      <xdr:nvPicPr>
        <xdr:cNvPr id="580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47269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209550</xdr:colOff>
      <xdr:row>119</xdr:row>
      <xdr:rowOff>28575</xdr:rowOff>
    </xdr:to>
    <xdr:pic>
      <xdr:nvPicPr>
        <xdr:cNvPr id="581" name="Picture 581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5335250" y="247269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257175</xdr:colOff>
      <xdr:row>120</xdr:row>
      <xdr:rowOff>38100</xdr:rowOff>
    </xdr:to>
    <xdr:pic>
      <xdr:nvPicPr>
        <xdr:cNvPr id="582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4926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257175</xdr:colOff>
      <xdr:row>120</xdr:row>
      <xdr:rowOff>38100</xdr:rowOff>
    </xdr:to>
    <xdr:pic>
      <xdr:nvPicPr>
        <xdr:cNvPr id="583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4926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257175</xdr:colOff>
      <xdr:row>120</xdr:row>
      <xdr:rowOff>38100</xdr:rowOff>
    </xdr:to>
    <xdr:pic>
      <xdr:nvPicPr>
        <xdr:cNvPr id="584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49269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209550</xdr:colOff>
      <xdr:row>120</xdr:row>
      <xdr:rowOff>28575</xdr:rowOff>
    </xdr:to>
    <xdr:pic>
      <xdr:nvPicPr>
        <xdr:cNvPr id="585" name="Picture 585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15335250" y="249269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257175</xdr:colOff>
      <xdr:row>121</xdr:row>
      <xdr:rowOff>38100</xdr:rowOff>
    </xdr:to>
    <xdr:pic>
      <xdr:nvPicPr>
        <xdr:cNvPr id="586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51269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257175</xdr:colOff>
      <xdr:row>121</xdr:row>
      <xdr:rowOff>38100</xdr:rowOff>
    </xdr:to>
    <xdr:pic>
      <xdr:nvPicPr>
        <xdr:cNvPr id="587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51269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257175</xdr:colOff>
      <xdr:row>121</xdr:row>
      <xdr:rowOff>38100</xdr:rowOff>
    </xdr:to>
    <xdr:pic>
      <xdr:nvPicPr>
        <xdr:cNvPr id="588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51269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209550</xdr:colOff>
      <xdr:row>121</xdr:row>
      <xdr:rowOff>28575</xdr:rowOff>
    </xdr:to>
    <xdr:pic>
      <xdr:nvPicPr>
        <xdr:cNvPr id="589" name="Picture 58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5335250" y="251269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257175</xdr:colOff>
      <xdr:row>122</xdr:row>
      <xdr:rowOff>38100</xdr:rowOff>
    </xdr:to>
    <xdr:pic>
      <xdr:nvPicPr>
        <xdr:cNvPr id="590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5326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257175</xdr:colOff>
      <xdr:row>122</xdr:row>
      <xdr:rowOff>38100</xdr:rowOff>
    </xdr:to>
    <xdr:pic>
      <xdr:nvPicPr>
        <xdr:cNvPr id="591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5326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257175</xdr:colOff>
      <xdr:row>122</xdr:row>
      <xdr:rowOff>38100</xdr:rowOff>
    </xdr:to>
    <xdr:pic>
      <xdr:nvPicPr>
        <xdr:cNvPr id="592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53269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209550</xdr:colOff>
      <xdr:row>122</xdr:row>
      <xdr:rowOff>28575</xdr:rowOff>
    </xdr:to>
    <xdr:pic>
      <xdr:nvPicPr>
        <xdr:cNvPr id="593" name="Picture 593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15335250" y="253269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257175</xdr:colOff>
      <xdr:row>123</xdr:row>
      <xdr:rowOff>38100</xdr:rowOff>
    </xdr:to>
    <xdr:pic>
      <xdr:nvPicPr>
        <xdr:cNvPr id="594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5527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257175</xdr:colOff>
      <xdr:row>123</xdr:row>
      <xdr:rowOff>38100</xdr:rowOff>
    </xdr:to>
    <xdr:pic>
      <xdr:nvPicPr>
        <xdr:cNvPr id="595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5527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257175</xdr:colOff>
      <xdr:row>123</xdr:row>
      <xdr:rowOff>38100</xdr:rowOff>
    </xdr:to>
    <xdr:pic>
      <xdr:nvPicPr>
        <xdr:cNvPr id="596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55270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209550</xdr:colOff>
      <xdr:row>123</xdr:row>
      <xdr:rowOff>28575</xdr:rowOff>
    </xdr:to>
    <xdr:pic>
      <xdr:nvPicPr>
        <xdr:cNvPr id="597" name="Picture 597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5335250" y="255270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257175</xdr:colOff>
      <xdr:row>124</xdr:row>
      <xdr:rowOff>38100</xdr:rowOff>
    </xdr:to>
    <xdr:pic>
      <xdr:nvPicPr>
        <xdr:cNvPr id="598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5727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257175</xdr:colOff>
      <xdr:row>124</xdr:row>
      <xdr:rowOff>38100</xdr:rowOff>
    </xdr:to>
    <xdr:pic>
      <xdr:nvPicPr>
        <xdr:cNvPr id="599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5727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257175</xdr:colOff>
      <xdr:row>124</xdr:row>
      <xdr:rowOff>38100</xdr:rowOff>
    </xdr:to>
    <xdr:pic>
      <xdr:nvPicPr>
        <xdr:cNvPr id="600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57270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209550</xdr:colOff>
      <xdr:row>124</xdr:row>
      <xdr:rowOff>28575</xdr:rowOff>
    </xdr:to>
    <xdr:pic>
      <xdr:nvPicPr>
        <xdr:cNvPr id="601" name="Picture 601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15335250" y="257270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257175</xdr:colOff>
      <xdr:row>125</xdr:row>
      <xdr:rowOff>38100</xdr:rowOff>
    </xdr:to>
    <xdr:pic>
      <xdr:nvPicPr>
        <xdr:cNvPr id="602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5927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257175</xdr:colOff>
      <xdr:row>125</xdr:row>
      <xdr:rowOff>38100</xdr:rowOff>
    </xdr:to>
    <xdr:pic>
      <xdr:nvPicPr>
        <xdr:cNvPr id="603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5927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257175</xdr:colOff>
      <xdr:row>125</xdr:row>
      <xdr:rowOff>38100</xdr:rowOff>
    </xdr:to>
    <xdr:pic>
      <xdr:nvPicPr>
        <xdr:cNvPr id="604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59270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209550</xdr:colOff>
      <xdr:row>125</xdr:row>
      <xdr:rowOff>28575</xdr:rowOff>
    </xdr:to>
    <xdr:pic>
      <xdr:nvPicPr>
        <xdr:cNvPr id="605" name="Picture 605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5335250" y="259270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257175</xdr:colOff>
      <xdr:row>126</xdr:row>
      <xdr:rowOff>38100</xdr:rowOff>
    </xdr:to>
    <xdr:pic>
      <xdr:nvPicPr>
        <xdr:cNvPr id="606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6127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257175</xdr:colOff>
      <xdr:row>126</xdr:row>
      <xdr:rowOff>38100</xdr:rowOff>
    </xdr:to>
    <xdr:pic>
      <xdr:nvPicPr>
        <xdr:cNvPr id="607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6127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257175</xdr:colOff>
      <xdr:row>126</xdr:row>
      <xdr:rowOff>38100</xdr:rowOff>
    </xdr:to>
    <xdr:pic>
      <xdr:nvPicPr>
        <xdr:cNvPr id="608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61270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209550</xdr:colOff>
      <xdr:row>126</xdr:row>
      <xdr:rowOff>28575</xdr:rowOff>
    </xdr:to>
    <xdr:pic>
      <xdr:nvPicPr>
        <xdr:cNvPr id="609" name="Picture 609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15335250" y="261270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257175</xdr:colOff>
      <xdr:row>127</xdr:row>
      <xdr:rowOff>38100</xdr:rowOff>
    </xdr:to>
    <xdr:pic>
      <xdr:nvPicPr>
        <xdr:cNvPr id="610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6327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257175</xdr:colOff>
      <xdr:row>127</xdr:row>
      <xdr:rowOff>38100</xdr:rowOff>
    </xdr:to>
    <xdr:pic>
      <xdr:nvPicPr>
        <xdr:cNvPr id="611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6327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257175</xdr:colOff>
      <xdr:row>127</xdr:row>
      <xdr:rowOff>38100</xdr:rowOff>
    </xdr:to>
    <xdr:pic>
      <xdr:nvPicPr>
        <xdr:cNvPr id="612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63271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209550</xdr:colOff>
      <xdr:row>127</xdr:row>
      <xdr:rowOff>28575</xdr:rowOff>
    </xdr:to>
    <xdr:pic>
      <xdr:nvPicPr>
        <xdr:cNvPr id="613" name="Picture 613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5335250" y="263271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257175</xdr:colOff>
      <xdr:row>128</xdr:row>
      <xdr:rowOff>38100</xdr:rowOff>
    </xdr:to>
    <xdr:pic>
      <xdr:nvPicPr>
        <xdr:cNvPr id="614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6527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257175</xdr:colOff>
      <xdr:row>128</xdr:row>
      <xdr:rowOff>38100</xdr:rowOff>
    </xdr:to>
    <xdr:pic>
      <xdr:nvPicPr>
        <xdr:cNvPr id="615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6527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257175</xdr:colOff>
      <xdr:row>128</xdr:row>
      <xdr:rowOff>38100</xdr:rowOff>
    </xdr:to>
    <xdr:pic>
      <xdr:nvPicPr>
        <xdr:cNvPr id="616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65271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209550</xdr:colOff>
      <xdr:row>128</xdr:row>
      <xdr:rowOff>28575</xdr:rowOff>
    </xdr:to>
    <xdr:pic>
      <xdr:nvPicPr>
        <xdr:cNvPr id="617" name="Picture 617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15335250" y="265271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257175</xdr:colOff>
      <xdr:row>129</xdr:row>
      <xdr:rowOff>38100</xdr:rowOff>
    </xdr:to>
    <xdr:pic>
      <xdr:nvPicPr>
        <xdr:cNvPr id="618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6727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257175</xdr:colOff>
      <xdr:row>129</xdr:row>
      <xdr:rowOff>38100</xdr:rowOff>
    </xdr:to>
    <xdr:pic>
      <xdr:nvPicPr>
        <xdr:cNvPr id="619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6727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257175</xdr:colOff>
      <xdr:row>129</xdr:row>
      <xdr:rowOff>38100</xdr:rowOff>
    </xdr:to>
    <xdr:pic>
      <xdr:nvPicPr>
        <xdr:cNvPr id="620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6727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209550</xdr:colOff>
      <xdr:row>129</xdr:row>
      <xdr:rowOff>28575</xdr:rowOff>
    </xdr:to>
    <xdr:pic>
      <xdr:nvPicPr>
        <xdr:cNvPr id="621" name="Picture 621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5335250" y="267271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257175</xdr:colOff>
      <xdr:row>130</xdr:row>
      <xdr:rowOff>38100</xdr:rowOff>
    </xdr:to>
    <xdr:pic>
      <xdr:nvPicPr>
        <xdr:cNvPr id="622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6927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257175</xdr:colOff>
      <xdr:row>130</xdr:row>
      <xdr:rowOff>38100</xdr:rowOff>
    </xdr:to>
    <xdr:pic>
      <xdr:nvPicPr>
        <xdr:cNvPr id="623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6927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257175</xdr:colOff>
      <xdr:row>130</xdr:row>
      <xdr:rowOff>38100</xdr:rowOff>
    </xdr:to>
    <xdr:pic>
      <xdr:nvPicPr>
        <xdr:cNvPr id="624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6927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209550</xdr:colOff>
      <xdr:row>130</xdr:row>
      <xdr:rowOff>28575</xdr:rowOff>
    </xdr:to>
    <xdr:pic>
      <xdr:nvPicPr>
        <xdr:cNvPr id="625" name="Picture 625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15335250" y="269271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257175</xdr:colOff>
      <xdr:row>131</xdr:row>
      <xdr:rowOff>38100</xdr:rowOff>
    </xdr:to>
    <xdr:pic>
      <xdr:nvPicPr>
        <xdr:cNvPr id="626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7127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257175</xdr:colOff>
      <xdr:row>131</xdr:row>
      <xdr:rowOff>38100</xdr:rowOff>
    </xdr:to>
    <xdr:pic>
      <xdr:nvPicPr>
        <xdr:cNvPr id="627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7127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257175</xdr:colOff>
      <xdr:row>131</xdr:row>
      <xdr:rowOff>38100</xdr:rowOff>
    </xdr:to>
    <xdr:pic>
      <xdr:nvPicPr>
        <xdr:cNvPr id="628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7127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209550</xdr:colOff>
      <xdr:row>131</xdr:row>
      <xdr:rowOff>28575</xdr:rowOff>
    </xdr:to>
    <xdr:pic>
      <xdr:nvPicPr>
        <xdr:cNvPr id="629" name="Picture 62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5335250" y="271272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257175</xdr:colOff>
      <xdr:row>132</xdr:row>
      <xdr:rowOff>38100</xdr:rowOff>
    </xdr:to>
    <xdr:pic>
      <xdr:nvPicPr>
        <xdr:cNvPr id="630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7327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257175</xdr:colOff>
      <xdr:row>132</xdr:row>
      <xdr:rowOff>38100</xdr:rowOff>
    </xdr:to>
    <xdr:pic>
      <xdr:nvPicPr>
        <xdr:cNvPr id="631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7327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257175</xdr:colOff>
      <xdr:row>132</xdr:row>
      <xdr:rowOff>38100</xdr:rowOff>
    </xdr:to>
    <xdr:pic>
      <xdr:nvPicPr>
        <xdr:cNvPr id="632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7327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209550</xdr:colOff>
      <xdr:row>132</xdr:row>
      <xdr:rowOff>28575</xdr:rowOff>
    </xdr:to>
    <xdr:pic>
      <xdr:nvPicPr>
        <xdr:cNvPr id="633" name="Picture 633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15335250" y="273272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257175</xdr:colOff>
      <xdr:row>133</xdr:row>
      <xdr:rowOff>38100</xdr:rowOff>
    </xdr:to>
    <xdr:pic>
      <xdr:nvPicPr>
        <xdr:cNvPr id="634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7527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257175</xdr:colOff>
      <xdr:row>133</xdr:row>
      <xdr:rowOff>38100</xdr:rowOff>
    </xdr:to>
    <xdr:pic>
      <xdr:nvPicPr>
        <xdr:cNvPr id="635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7527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257175</xdr:colOff>
      <xdr:row>133</xdr:row>
      <xdr:rowOff>38100</xdr:rowOff>
    </xdr:to>
    <xdr:pic>
      <xdr:nvPicPr>
        <xdr:cNvPr id="636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7527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209550</xdr:colOff>
      <xdr:row>133</xdr:row>
      <xdr:rowOff>28575</xdr:rowOff>
    </xdr:to>
    <xdr:pic>
      <xdr:nvPicPr>
        <xdr:cNvPr id="637" name="Picture 637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5335250" y="275272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257175</xdr:colOff>
      <xdr:row>134</xdr:row>
      <xdr:rowOff>38100</xdr:rowOff>
    </xdr:to>
    <xdr:pic>
      <xdr:nvPicPr>
        <xdr:cNvPr id="638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7727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257175</xdr:colOff>
      <xdr:row>134</xdr:row>
      <xdr:rowOff>38100</xdr:rowOff>
    </xdr:to>
    <xdr:pic>
      <xdr:nvPicPr>
        <xdr:cNvPr id="639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7727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257175</xdr:colOff>
      <xdr:row>134</xdr:row>
      <xdr:rowOff>38100</xdr:rowOff>
    </xdr:to>
    <xdr:pic>
      <xdr:nvPicPr>
        <xdr:cNvPr id="640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7727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209550</xdr:colOff>
      <xdr:row>134</xdr:row>
      <xdr:rowOff>28575</xdr:rowOff>
    </xdr:to>
    <xdr:pic>
      <xdr:nvPicPr>
        <xdr:cNvPr id="641" name="Picture 641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15335250" y="277272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257175</xdr:colOff>
      <xdr:row>135</xdr:row>
      <xdr:rowOff>38100</xdr:rowOff>
    </xdr:to>
    <xdr:pic>
      <xdr:nvPicPr>
        <xdr:cNvPr id="642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7927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257175</xdr:colOff>
      <xdr:row>135</xdr:row>
      <xdr:rowOff>38100</xdr:rowOff>
    </xdr:to>
    <xdr:pic>
      <xdr:nvPicPr>
        <xdr:cNvPr id="643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7927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257175</xdr:colOff>
      <xdr:row>135</xdr:row>
      <xdr:rowOff>38100</xdr:rowOff>
    </xdr:to>
    <xdr:pic>
      <xdr:nvPicPr>
        <xdr:cNvPr id="644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7927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209550</xdr:colOff>
      <xdr:row>135</xdr:row>
      <xdr:rowOff>28575</xdr:rowOff>
    </xdr:to>
    <xdr:pic>
      <xdr:nvPicPr>
        <xdr:cNvPr id="645" name="Picture 645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5335250" y="279273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257175</xdr:colOff>
      <xdr:row>136</xdr:row>
      <xdr:rowOff>38100</xdr:rowOff>
    </xdr:to>
    <xdr:pic>
      <xdr:nvPicPr>
        <xdr:cNvPr id="646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127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257175</xdr:colOff>
      <xdr:row>136</xdr:row>
      <xdr:rowOff>38100</xdr:rowOff>
    </xdr:to>
    <xdr:pic>
      <xdr:nvPicPr>
        <xdr:cNvPr id="647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127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257175</xdr:colOff>
      <xdr:row>136</xdr:row>
      <xdr:rowOff>38100</xdr:rowOff>
    </xdr:to>
    <xdr:pic>
      <xdr:nvPicPr>
        <xdr:cNvPr id="648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127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209550</xdr:colOff>
      <xdr:row>136</xdr:row>
      <xdr:rowOff>28575</xdr:rowOff>
    </xdr:to>
    <xdr:pic>
      <xdr:nvPicPr>
        <xdr:cNvPr id="649" name="Picture 649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15335250" y="281273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257175</xdr:colOff>
      <xdr:row>137</xdr:row>
      <xdr:rowOff>38100</xdr:rowOff>
    </xdr:to>
    <xdr:pic>
      <xdr:nvPicPr>
        <xdr:cNvPr id="650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327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257175</xdr:colOff>
      <xdr:row>137</xdr:row>
      <xdr:rowOff>38100</xdr:rowOff>
    </xdr:to>
    <xdr:pic>
      <xdr:nvPicPr>
        <xdr:cNvPr id="651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327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257175</xdr:colOff>
      <xdr:row>137</xdr:row>
      <xdr:rowOff>38100</xdr:rowOff>
    </xdr:to>
    <xdr:pic>
      <xdr:nvPicPr>
        <xdr:cNvPr id="652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327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209550</xdr:colOff>
      <xdr:row>137</xdr:row>
      <xdr:rowOff>28575</xdr:rowOff>
    </xdr:to>
    <xdr:pic>
      <xdr:nvPicPr>
        <xdr:cNvPr id="653" name="Picture 653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5335250" y="28327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257175</xdr:colOff>
      <xdr:row>138</xdr:row>
      <xdr:rowOff>38100</xdr:rowOff>
    </xdr:to>
    <xdr:pic>
      <xdr:nvPicPr>
        <xdr:cNvPr id="654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527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257175</xdr:colOff>
      <xdr:row>138</xdr:row>
      <xdr:rowOff>38100</xdr:rowOff>
    </xdr:to>
    <xdr:pic>
      <xdr:nvPicPr>
        <xdr:cNvPr id="655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527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257175</xdr:colOff>
      <xdr:row>138</xdr:row>
      <xdr:rowOff>38100</xdr:rowOff>
    </xdr:to>
    <xdr:pic>
      <xdr:nvPicPr>
        <xdr:cNvPr id="656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527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209550</xdr:colOff>
      <xdr:row>138</xdr:row>
      <xdr:rowOff>28575</xdr:rowOff>
    </xdr:to>
    <xdr:pic>
      <xdr:nvPicPr>
        <xdr:cNvPr id="657" name="Picture 657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15335250" y="285273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257175</xdr:colOff>
      <xdr:row>139</xdr:row>
      <xdr:rowOff>38100</xdr:rowOff>
    </xdr:to>
    <xdr:pic>
      <xdr:nvPicPr>
        <xdr:cNvPr id="658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727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257175</xdr:colOff>
      <xdr:row>139</xdr:row>
      <xdr:rowOff>38100</xdr:rowOff>
    </xdr:to>
    <xdr:pic>
      <xdr:nvPicPr>
        <xdr:cNvPr id="659" name="Picture 6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727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257175</xdr:colOff>
      <xdr:row>139</xdr:row>
      <xdr:rowOff>38100</xdr:rowOff>
    </xdr:to>
    <xdr:pic>
      <xdr:nvPicPr>
        <xdr:cNvPr id="660" name="Picture 6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727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209550</xdr:colOff>
      <xdr:row>139</xdr:row>
      <xdr:rowOff>28575</xdr:rowOff>
    </xdr:to>
    <xdr:pic>
      <xdr:nvPicPr>
        <xdr:cNvPr id="661" name="Picture 661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5335250" y="287274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257175</xdr:colOff>
      <xdr:row>139</xdr:row>
      <xdr:rowOff>38100</xdr:rowOff>
    </xdr:to>
    <xdr:pic>
      <xdr:nvPicPr>
        <xdr:cNvPr id="662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727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257175</xdr:colOff>
      <xdr:row>139</xdr:row>
      <xdr:rowOff>38100</xdr:rowOff>
    </xdr:to>
    <xdr:pic>
      <xdr:nvPicPr>
        <xdr:cNvPr id="663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727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257175</xdr:colOff>
      <xdr:row>139</xdr:row>
      <xdr:rowOff>38100</xdr:rowOff>
    </xdr:to>
    <xdr:pic>
      <xdr:nvPicPr>
        <xdr:cNvPr id="664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727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209550</xdr:colOff>
      <xdr:row>139</xdr:row>
      <xdr:rowOff>28575</xdr:rowOff>
    </xdr:to>
    <xdr:pic>
      <xdr:nvPicPr>
        <xdr:cNvPr id="665" name="Picture 665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15335250" y="287274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257175</xdr:colOff>
      <xdr:row>139</xdr:row>
      <xdr:rowOff>38100</xdr:rowOff>
    </xdr:to>
    <xdr:pic>
      <xdr:nvPicPr>
        <xdr:cNvPr id="666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727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257175</xdr:colOff>
      <xdr:row>139</xdr:row>
      <xdr:rowOff>38100</xdr:rowOff>
    </xdr:to>
    <xdr:pic>
      <xdr:nvPicPr>
        <xdr:cNvPr id="667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727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257175</xdr:colOff>
      <xdr:row>139</xdr:row>
      <xdr:rowOff>38100</xdr:rowOff>
    </xdr:to>
    <xdr:pic>
      <xdr:nvPicPr>
        <xdr:cNvPr id="668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727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209550</xdr:colOff>
      <xdr:row>139</xdr:row>
      <xdr:rowOff>28575</xdr:rowOff>
    </xdr:to>
    <xdr:pic>
      <xdr:nvPicPr>
        <xdr:cNvPr id="669" name="Picture 66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5335250" y="287274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257175</xdr:colOff>
      <xdr:row>140</xdr:row>
      <xdr:rowOff>38100</xdr:rowOff>
    </xdr:to>
    <xdr:pic>
      <xdr:nvPicPr>
        <xdr:cNvPr id="670" name="Picture 6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927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257175</xdr:colOff>
      <xdr:row>140</xdr:row>
      <xdr:rowOff>38100</xdr:rowOff>
    </xdr:to>
    <xdr:pic>
      <xdr:nvPicPr>
        <xdr:cNvPr id="671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927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257175</xdr:colOff>
      <xdr:row>140</xdr:row>
      <xdr:rowOff>38100</xdr:rowOff>
    </xdr:to>
    <xdr:pic>
      <xdr:nvPicPr>
        <xdr:cNvPr id="672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8927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209550</xdr:colOff>
      <xdr:row>140</xdr:row>
      <xdr:rowOff>28575</xdr:rowOff>
    </xdr:to>
    <xdr:pic>
      <xdr:nvPicPr>
        <xdr:cNvPr id="673" name="Picture 673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15335250" y="289274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257175</xdr:colOff>
      <xdr:row>141</xdr:row>
      <xdr:rowOff>38100</xdr:rowOff>
    </xdr:to>
    <xdr:pic>
      <xdr:nvPicPr>
        <xdr:cNvPr id="674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9127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257175</xdr:colOff>
      <xdr:row>141</xdr:row>
      <xdr:rowOff>38100</xdr:rowOff>
    </xdr:to>
    <xdr:pic>
      <xdr:nvPicPr>
        <xdr:cNvPr id="675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9127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257175</xdr:colOff>
      <xdr:row>141</xdr:row>
      <xdr:rowOff>38100</xdr:rowOff>
    </xdr:to>
    <xdr:pic>
      <xdr:nvPicPr>
        <xdr:cNvPr id="676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91274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209550</xdr:colOff>
      <xdr:row>141</xdr:row>
      <xdr:rowOff>28575</xdr:rowOff>
    </xdr:to>
    <xdr:pic>
      <xdr:nvPicPr>
        <xdr:cNvPr id="677" name="Picture 677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5335250" y="291274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257175</xdr:colOff>
      <xdr:row>105</xdr:row>
      <xdr:rowOff>38100</xdr:rowOff>
    </xdr:to>
    <xdr:pic>
      <xdr:nvPicPr>
        <xdr:cNvPr id="678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1774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257175</xdr:colOff>
      <xdr:row>105</xdr:row>
      <xdr:rowOff>38100</xdr:rowOff>
    </xdr:to>
    <xdr:pic>
      <xdr:nvPicPr>
        <xdr:cNvPr id="679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1774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257175</xdr:colOff>
      <xdr:row>105</xdr:row>
      <xdr:rowOff>38100</xdr:rowOff>
    </xdr:to>
    <xdr:pic>
      <xdr:nvPicPr>
        <xdr:cNvPr id="680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17741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209550</xdr:colOff>
      <xdr:row>105</xdr:row>
      <xdr:rowOff>28575</xdr:rowOff>
    </xdr:to>
    <xdr:pic>
      <xdr:nvPicPr>
        <xdr:cNvPr id="681" name="Picture 681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15335250" y="217741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257175</xdr:colOff>
      <xdr:row>106</xdr:row>
      <xdr:rowOff>38100</xdr:rowOff>
    </xdr:to>
    <xdr:pic>
      <xdr:nvPicPr>
        <xdr:cNvPr id="68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1974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257175</xdr:colOff>
      <xdr:row>106</xdr:row>
      <xdr:rowOff>38100</xdr:rowOff>
    </xdr:to>
    <xdr:pic>
      <xdr:nvPicPr>
        <xdr:cNvPr id="683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1974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257175</xdr:colOff>
      <xdr:row>106</xdr:row>
      <xdr:rowOff>38100</xdr:rowOff>
    </xdr:to>
    <xdr:pic>
      <xdr:nvPicPr>
        <xdr:cNvPr id="684" name="Picture 6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19741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209550</xdr:colOff>
      <xdr:row>106</xdr:row>
      <xdr:rowOff>28575</xdr:rowOff>
    </xdr:to>
    <xdr:pic>
      <xdr:nvPicPr>
        <xdr:cNvPr id="685" name="Picture 685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5335250" y="219741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257175</xdr:colOff>
      <xdr:row>107</xdr:row>
      <xdr:rowOff>38100</xdr:rowOff>
    </xdr:to>
    <xdr:pic>
      <xdr:nvPicPr>
        <xdr:cNvPr id="686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2174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257175</xdr:colOff>
      <xdr:row>107</xdr:row>
      <xdr:rowOff>38100</xdr:rowOff>
    </xdr:to>
    <xdr:pic>
      <xdr:nvPicPr>
        <xdr:cNvPr id="687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2174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257175</xdr:colOff>
      <xdr:row>107</xdr:row>
      <xdr:rowOff>38100</xdr:rowOff>
    </xdr:to>
    <xdr:pic>
      <xdr:nvPicPr>
        <xdr:cNvPr id="688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21742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209550</xdr:colOff>
      <xdr:row>107</xdr:row>
      <xdr:rowOff>28575</xdr:rowOff>
    </xdr:to>
    <xdr:pic>
      <xdr:nvPicPr>
        <xdr:cNvPr id="689" name="Picture 689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15335250" y="221742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257175</xdr:colOff>
      <xdr:row>108</xdr:row>
      <xdr:rowOff>38100</xdr:rowOff>
    </xdr:to>
    <xdr:pic>
      <xdr:nvPicPr>
        <xdr:cNvPr id="690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2374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257175</xdr:colOff>
      <xdr:row>108</xdr:row>
      <xdr:rowOff>38100</xdr:rowOff>
    </xdr:to>
    <xdr:pic>
      <xdr:nvPicPr>
        <xdr:cNvPr id="691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2374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257175</xdr:colOff>
      <xdr:row>108</xdr:row>
      <xdr:rowOff>38100</xdr:rowOff>
    </xdr:to>
    <xdr:pic>
      <xdr:nvPicPr>
        <xdr:cNvPr id="692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23742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209550</xdr:colOff>
      <xdr:row>108</xdr:row>
      <xdr:rowOff>28575</xdr:rowOff>
    </xdr:to>
    <xdr:pic>
      <xdr:nvPicPr>
        <xdr:cNvPr id="693" name="Picture 693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5335250" y="223742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257175</xdr:colOff>
      <xdr:row>109</xdr:row>
      <xdr:rowOff>38100</xdr:rowOff>
    </xdr:to>
    <xdr:pic>
      <xdr:nvPicPr>
        <xdr:cNvPr id="694" name="Picture 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2574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257175</xdr:colOff>
      <xdr:row>109</xdr:row>
      <xdr:rowOff>38100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2574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257175</xdr:colOff>
      <xdr:row>109</xdr:row>
      <xdr:rowOff>38100</xdr:rowOff>
    </xdr:to>
    <xdr:pic>
      <xdr:nvPicPr>
        <xdr:cNvPr id="696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25742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209550</xdr:colOff>
      <xdr:row>109</xdr:row>
      <xdr:rowOff>28575</xdr:rowOff>
    </xdr:to>
    <xdr:pic>
      <xdr:nvPicPr>
        <xdr:cNvPr id="697" name="Picture 697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15335250" y="225742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257175</xdr:colOff>
      <xdr:row>110</xdr:row>
      <xdr:rowOff>38100</xdr:rowOff>
    </xdr:to>
    <xdr:pic>
      <xdr:nvPicPr>
        <xdr:cNvPr id="698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2774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257175</xdr:colOff>
      <xdr:row>110</xdr:row>
      <xdr:rowOff>38100</xdr:rowOff>
    </xdr:to>
    <xdr:pic>
      <xdr:nvPicPr>
        <xdr:cNvPr id="699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2774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257175</xdr:colOff>
      <xdr:row>110</xdr:row>
      <xdr:rowOff>38100</xdr:rowOff>
    </xdr:to>
    <xdr:pic>
      <xdr:nvPicPr>
        <xdr:cNvPr id="700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27742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209550</xdr:colOff>
      <xdr:row>110</xdr:row>
      <xdr:rowOff>28575</xdr:rowOff>
    </xdr:to>
    <xdr:pic>
      <xdr:nvPicPr>
        <xdr:cNvPr id="701" name="Picture 701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5335250" y="227742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257175</xdr:colOff>
      <xdr:row>111</xdr:row>
      <xdr:rowOff>38100</xdr:rowOff>
    </xdr:to>
    <xdr:pic>
      <xdr:nvPicPr>
        <xdr:cNvPr id="702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2974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257175</xdr:colOff>
      <xdr:row>111</xdr:row>
      <xdr:rowOff>38100</xdr:rowOff>
    </xdr:to>
    <xdr:pic>
      <xdr:nvPicPr>
        <xdr:cNvPr id="703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2974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257175</xdr:colOff>
      <xdr:row>111</xdr:row>
      <xdr:rowOff>38100</xdr:rowOff>
    </xdr:to>
    <xdr:pic>
      <xdr:nvPicPr>
        <xdr:cNvPr id="704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29743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209550</xdr:colOff>
      <xdr:row>111</xdr:row>
      <xdr:rowOff>28575</xdr:rowOff>
    </xdr:to>
    <xdr:pic>
      <xdr:nvPicPr>
        <xdr:cNvPr id="705" name="Picture 705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15335250" y="229743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257175</xdr:colOff>
      <xdr:row>112</xdr:row>
      <xdr:rowOff>38100</xdr:rowOff>
    </xdr:to>
    <xdr:pic>
      <xdr:nvPicPr>
        <xdr:cNvPr id="706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317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257175</xdr:colOff>
      <xdr:row>112</xdr:row>
      <xdr:rowOff>38100</xdr:rowOff>
    </xdr:to>
    <xdr:pic>
      <xdr:nvPicPr>
        <xdr:cNvPr id="707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317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257175</xdr:colOff>
      <xdr:row>112</xdr:row>
      <xdr:rowOff>38100</xdr:rowOff>
    </xdr:to>
    <xdr:pic>
      <xdr:nvPicPr>
        <xdr:cNvPr id="708" name="Picture 7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317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209550</xdr:colOff>
      <xdr:row>112</xdr:row>
      <xdr:rowOff>28575</xdr:rowOff>
    </xdr:to>
    <xdr:pic>
      <xdr:nvPicPr>
        <xdr:cNvPr id="709" name="Picture 70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15335250" y="231743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257175</xdr:colOff>
      <xdr:row>113</xdr:row>
      <xdr:rowOff>38100</xdr:rowOff>
    </xdr:to>
    <xdr:pic>
      <xdr:nvPicPr>
        <xdr:cNvPr id="710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3374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257175</xdr:colOff>
      <xdr:row>113</xdr:row>
      <xdr:rowOff>38100</xdr:rowOff>
    </xdr:to>
    <xdr:pic>
      <xdr:nvPicPr>
        <xdr:cNvPr id="711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3374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257175</xdr:colOff>
      <xdr:row>113</xdr:row>
      <xdr:rowOff>38100</xdr:rowOff>
    </xdr:to>
    <xdr:pic>
      <xdr:nvPicPr>
        <xdr:cNvPr id="712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337435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209550</xdr:colOff>
      <xdr:row>113</xdr:row>
      <xdr:rowOff>28575</xdr:rowOff>
    </xdr:to>
    <xdr:pic>
      <xdr:nvPicPr>
        <xdr:cNvPr id="713" name="Picture 713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15335250" y="2337435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257175</xdr:colOff>
      <xdr:row>114</xdr:row>
      <xdr:rowOff>38100</xdr:rowOff>
    </xdr:to>
    <xdr:pic>
      <xdr:nvPicPr>
        <xdr:cNvPr id="714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3574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257175</xdr:colOff>
      <xdr:row>114</xdr:row>
      <xdr:rowOff>38100</xdr:rowOff>
    </xdr:to>
    <xdr:pic>
      <xdr:nvPicPr>
        <xdr:cNvPr id="715" name="Picture 7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3574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257175</xdr:colOff>
      <xdr:row>114</xdr:row>
      <xdr:rowOff>38100</xdr:rowOff>
    </xdr:to>
    <xdr:pic>
      <xdr:nvPicPr>
        <xdr:cNvPr id="716" name="Picture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35743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209550</xdr:colOff>
      <xdr:row>114</xdr:row>
      <xdr:rowOff>28575</xdr:rowOff>
    </xdr:to>
    <xdr:pic>
      <xdr:nvPicPr>
        <xdr:cNvPr id="717" name="Picture 717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15335250" y="235743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257175</xdr:colOff>
      <xdr:row>115</xdr:row>
      <xdr:rowOff>38100</xdr:rowOff>
    </xdr:to>
    <xdr:pic>
      <xdr:nvPicPr>
        <xdr:cNvPr id="718" name="Picture 7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3774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257175</xdr:colOff>
      <xdr:row>115</xdr:row>
      <xdr:rowOff>38100</xdr:rowOff>
    </xdr:to>
    <xdr:pic>
      <xdr:nvPicPr>
        <xdr:cNvPr id="719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3774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257175</xdr:colOff>
      <xdr:row>115</xdr:row>
      <xdr:rowOff>38100</xdr:rowOff>
    </xdr:to>
    <xdr:pic>
      <xdr:nvPicPr>
        <xdr:cNvPr id="720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3774400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209550</xdr:colOff>
      <xdr:row>115</xdr:row>
      <xdr:rowOff>28575</xdr:rowOff>
    </xdr:to>
    <xdr:pic>
      <xdr:nvPicPr>
        <xdr:cNvPr id="721" name="Picture 721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15335250" y="23774400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257175</xdr:colOff>
      <xdr:row>115</xdr:row>
      <xdr:rowOff>238125</xdr:rowOff>
    </xdr:to>
    <xdr:pic>
      <xdr:nvPicPr>
        <xdr:cNvPr id="722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3974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257175</xdr:colOff>
      <xdr:row>115</xdr:row>
      <xdr:rowOff>238125</xdr:rowOff>
    </xdr:to>
    <xdr:pic>
      <xdr:nvPicPr>
        <xdr:cNvPr id="723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3974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257175</xdr:colOff>
      <xdr:row>115</xdr:row>
      <xdr:rowOff>238125</xdr:rowOff>
    </xdr:to>
    <xdr:pic>
      <xdr:nvPicPr>
        <xdr:cNvPr id="724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23974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209550</xdr:colOff>
      <xdr:row>115</xdr:row>
      <xdr:rowOff>228600</xdr:rowOff>
    </xdr:to>
    <xdr:pic>
      <xdr:nvPicPr>
        <xdr:cNvPr id="725" name="Picture 725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15335250" y="239744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26" name="HTMLCheckbox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27" name="HTMLCheckbox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28" name="HTMLCheckbox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209550</xdr:colOff>
      <xdr:row>40</xdr:row>
      <xdr:rowOff>19050</xdr:rowOff>
    </xdr:to>
    <xdr:pic>
      <xdr:nvPicPr>
        <xdr:cNvPr id="729" name="HTMLText18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83534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30" name="HTMLCheckbox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31" name="HTMLCheckbox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32" name="HTMLCheckbox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209550</xdr:colOff>
      <xdr:row>40</xdr:row>
      <xdr:rowOff>19050</xdr:rowOff>
    </xdr:to>
    <xdr:pic>
      <xdr:nvPicPr>
        <xdr:cNvPr id="733" name="HTMLText182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83534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34" name="HTMLCheckbox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35" name="HTMLCheckbox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36" name="HTMLCheckbox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209550</xdr:colOff>
      <xdr:row>40</xdr:row>
      <xdr:rowOff>19050</xdr:rowOff>
    </xdr:to>
    <xdr:pic>
      <xdr:nvPicPr>
        <xdr:cNvPr id="737" name="HTMLText183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15335250" y="83534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38" name="HTMLCheckbox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39" name="HTMLCheckbox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40" name="HTMLCheckbox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209550</xdr:colOff>
      <xdr:row>40</xdr:row>
      <xdr:rowOff>19050</xdr:rowOff>
    </xdr:to>
    <xdr:pic>
      <xdr:nvPicPr>
        <xdr:cNvPr id="741" name="HTMLText184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15335250" y="83534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42" name="HTMLCheckbox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43" name="HTMLCheckbox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44" name="HTMLCheckbox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209550</xdr:colOff>
      <xdr:row>40</xdr:row>
      <xdr:rowOff>19050</xdr:rowOff>
    </xdr:to>
    <xdr:pic>
      <xdr:nvPicPr>
        <xdr:cNvPr id="745" name="HTMLText185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15335250" y="83534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46" name="HTMLCheckbox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47" name="HTMLCheckbox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257175</xdr:colOff>
      <xdr:row>40</xdr:row>
      <xdr:rowOff>28575</xdr:rowOff>
    </xdr:to>
    <xdr:pic>
      <xdr:nvPicPr>
        <xdr:cNvPr id="748" name="HTMLCheckbox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3534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209550</xdr:colOff>
      <xdr:row>40</xdr:row>
      <xdr:rowOff>19050</xdr:rowOff>
    </xdr:to>
    <xdr:pic>
      <xdr:nvPicPr>
        <xdr:cNvPr id="749" name="HTMLText186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15335250" y="83534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750" name="HTMLCheckbox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751" name="HTMLCheckbox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257175</xdr:colOff>
      <xdr:row>39</xdr:row>
      <xdr:rowOff>28575</xdr:rowOff>
    </xdr:to>
    <xdr:pic>
      <xdr:nvPicPr>
        <xdr:cNvPr id="752" name="HTMLCheckbox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81438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209550</xdr:colOff>
      <xdr:row>39</xdr:row>
      <xdr:rowOff>19050</xdr:rowOff>
    </xdr:to>
    <xdr:pic>
      <xdr:nvPicPr>
        <xdr:cNvPr id="753" name="HTMLText187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15335250" y="814387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54" name="HTMLCheckbox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55" name="HTMLCheckbox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56" name="HTMLCheckbox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209550</xdr:colOff>
      <xdr:row>38</xdr:row>
      <xdr:rowOff>19050</xdr:rowOff>
    </xdr:to>
    <xdr:pic>
      <xdr:nvPicPr>
        <xdr:cNvPr id="757" name="HTMLText188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79343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58" name="HTMLCheckbox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59" name="HTMLCheckbox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60" name="HTMLCheckbox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209550</xdr:colOff>
      <xdr:row>38</xdr:row>
      <xdr:rowOff>19050</xdr:rowOff>
    </xdr:to>
    <xdr:pic>
      <xdr:nvPicPr>
        <xdr:cNvPr id="761" name="HTMLText189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5335250" y="79343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62" name="HTMLCheckbox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63" name="HTMLCheckbox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64" name="HTMLCheckbox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209550</xdr:colOff>
      <xdr:row>38</xdr:row>
      <xdr:rowOff>19050</xdr:rowOff>
    </xdr:to>
    <xdr:pic>
      <xdr:nvPicPr>
        <xdr:cNvPr id="765" name="HTMLText190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15335250" y="79343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66" name="HTMLCheckbox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67" name="HTMLCheckbox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68" name="HTMLCheckbox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209550</xdr:colOff>
      <xdr:row>38</xdr:row>
      <xdr:rowOff>19050</xdr:rowOff>
    </xdr:to>
    <xdr:pic>
      <xdr:nvPicPr>
        <xdr:cNvPr id="769" name="HTMLText191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15335250" y="79343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70" name="HTMLCheckbox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71" name="HTMLCheckbox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72" name="HTMLCheckbox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209550</xdr:colOff>
      <xdr:row>38</xdr:row>
      <xdr:rowOff>19050</xdr:rowOff>
    </xdr:to>
    <xdr:pic>
      <xdr:nvPicPr>
        <xdr:cNvPr id="773" name="HTMLText192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15335250" y="79343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74" name="HTMLCheckbox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75" name="HTMLCheckbox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257175</xdr:colOff>
      <xdr:row>38</xdr:row>
      <xdr:rowOff>28575</xdr:rowOff>
    </xdr:to>
    <xdr:pic>
      <xdr:nvPicPr>
        <xdr:cNvPr id="776" name="HTMLCheckbox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79343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209550</xdr:colOff>
      <xdr:row>38</xdr:row>
      <xdr:rowOff>19050</xdr:rowOff>
    </xdr:to>
    <xdr:pic>
      <xdr:nvPicPr>
        <xdr:cNvPr id="777" name="HTMLText193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15335250" y="7934325"/>
          <a:ext cx="209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4&#31278;&#23569;&#24180;&#36899;&#30431;\&#20840;&#26085;&#26412;\&#65296;&#65303;&#20840;&#26085;&#26412;\&#31532;31&#22238;&#20840;&#26085;&#26412;&#20104;&#36984;&#12522;&#12540;&#12464;&#65298;&#65300;&#32068;&#23550;&#25126;&#32080;&#26524;&#34920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警告・退場"/>
      <sheetName val="１２３位"/>
      <sheetName val="試合会場（担当地区）"/>
      <sheetName val="予選リーグ組合表"/>
      <sheetName val="決勝トーナメント表１"/>
      <sheetName val="1組"/>
      <sheetName val="2組"/>
      <sheetName val="3組"/>
      <sheetName val="4組"/>
      <sheetName val="5組"/>
      <sheetName val="6組"/>
      <sheetName val="7組"/>
      <sheetName val="8組"/>
      <sheetName val="9組"/>
      <sheetName val="10組"/>
      <sheetName val="1１組"/>
      <sheetName val="12組"/>
      <sheetName val="13組"/>
      <sheetName val="14組"/>
      <sheetName val="15組"/>
      <sheetName val="16組"/>
      <sheetName val="17組"/>
      <sheetName val="18組"/>
      <sheetName val="19組"/>
      <sheetName val="20組"/>
      <sheetName val="21組"/>
      <sheetName val="22組"/>
      <sheetName val="２３組"/>
      <sheetName val="２４組"/>
    </sheetNames>
    <sheetDataSet>
      <sheetData sheetId="1">
        <row r="31">
          <cell r="CX3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66"/>
  <sheetViews>
    <sheetView zoomScalePageLayoutView="0" workbookViewId="0" topLeftCell="A16">
      <selection activeCell="A1" sqref="A1"/>
    </sheetView>
  </sheetViews>
  <sheetFormatPr defaultColWidth="9.00390625" defaultRowHeight="13.5"/>
  <cols>
    <col min="1" max="2" width="3.125" style="9" customWidth="1"/>
    <col min="3" max="3" width="24.125" style="9" bestFit="1" customWidth="1"/>
    <col min="4" max="4" width="13.00390625" style="15" customWidth="1"/>
    <col min="5" max="5" width="7.50390625" style="50" bestFit="1" customWidth="1"/>
    <col min="6" max="7" width="15.125" style="62" customWidth="1"/>
    <col min="8" max="8" width="24.50390625" style="63" bestFit="1" customWidth="1"/>
    <col min="9" max="17" width="10.625" style="9" customWidth="1"/>
    <col min="18" max="16384" width="9.00390625" style="9" customWidth="1"/>
  </cols>
  <sheetData>
    <row r="1" spans="1:8" ht="25.5">
      <c r="A1" s="108" t="s">
        <v>133</v>
      </c>
      <c r="B1" s="108"/>
      <c r="C1" s="15"/>
      <c r="E1" s="15"/>
      <c r="F1" s="15"/>
      <c r="G1" s="15"/>
      <c r="H1" s="15"/>
    </row>
    <row r="2" spans="1:17" ht="21.75" thickBot="1">
      <c r="A2" s="109" t="s">
        <v>117</v>
      </c>
      <c r="B2" s="21"/>
      <c r="C2" s="21"/>
      <c r="D2" s="21">
        <v>41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112" customFormat="1" ht="16.5" customHeight="1" thickBot="1">
      <c r="A3" s="10" t="s">
        <v>114</v>
      </c>
      <c r="B3" s="11" t="s">
        <v>114</v>
      </c>
      <c r="C3" s="12" t="s">
        <v>115</v>
      </c>
      <c r="D3" s="12" t="s">
        <v>116</v>
      </c>
      <c r="E3" s="12" t="s">
        <v>48</v>
      </c>
      <c r="F3" s="81" t="s">
        <v>83</v>
      </c>
      <c r="G3" s="81" t="s">
        <v>84</v>
      </c>
      <c r="H3" s="66"/>
      <c r="I3" s="23"/>
      <c r="J3" s="23"/>
      <c r="K3" s="23"/>
      <c r="L3" s="23"/>
      <c r="M3" s="23"/>
      <c r="N3" s="23"/>
      <c r="O3" s="23"/>
      <c r="P3" s="23"/>
      <c r="Q3" s="23"/>
    </row>
    <row r="4" spans="1:17" ht="16.5" customHeight="1">
      <c r="A4" s="113">
        <f aca="true" t="shared" si="0" ref="A4:A38">+G4</f>
        <v>6</v>
      </c>
      <c r="B4" s="122">
        <v>1</v>
      </c>
      <c r="C4" s="123" t="s">
        <v>198</v>
      </c>
      <c r="D4" s="124" t="s">
        <v>199</v>
      </c>
      <c r="E4" s="125">
        <v>1</v>
      </c>
      <c r="F4" s="9">
        <v>0.22224274914660835</v>
      </c>
      <c r="G4" s="82">
        <f aca="true" t="shared" si="1" ref="G4:G9">RANK(F4,F$4:F$37,1)</f>
        <v>6</v>
      </c>
      <c r="H4" s="51"/>
      <c r="J4" s="24"/>
      <c r="K4" s="24"/>
      <c r="L4" s="24"/>
      <c r="M4" s="24"/>
      <c r="N4" s="24"/>
      <c r="O4" s="24"/>
      <c r="P4" s="24"/>
      <c r="Q4" s="24"/>
    </row>
    <row r="5" spans="1:17" ht="16.5" customHeight="1">
      <c r="A5" s="113">
        <f t="shared" si="0"/>
        <v>25</v>
      </c>
      <c r="B5" s="122">
        <v>2</v>
      </c>
      <c r="C5" s="123" t="s">
        <v>183</v>
      </c>
      <c r="D5" s="124" t="s">
        <v>184</v>
      </c>
      <c r="E5" s="124">
        <v>2</v>
      </c>
      <c r="F5" s="9">
        <v>0.6203792717155849</v>
      </c>
      <c r="G5" s="82">
        <f t="shared" si="1"/>
        <v>25</v>
      </c>
      <c r="H5" s="52"/>
      <c r="J5" s="24"/>
      <c r="K5" s="24"/>
      <c r="L5" s="24"/>
      <c r="M5" s="24"/>
      <c r="N5" s="24"/>
      <c r="O5" s="24"/>
      <c r="P5" s="24"/>
      <c r="Q5" s="24"/>
    </row>
    <row r="6" spans="1:17" ht="16.5" customHeight="1">
      <c r="A6" s="113">
        <f t="shared" si="0"/>
        <v>20</v>
      </c>
      <c r="B6" s="122">
        <v>3</v>
      </c>
      <c r="C6" s="123" t="s">
        <v>150</v>
      </c>
      <c r="D6" s="124" t="s">
        <v>151</v>
      </c>
      <c r="E6" s="124">
        <v>3</v>
      </c>
      <c r="F6" s="9">
        <v>0.5467963122152699</v>
      </c>
      <c r="G6" s="82">
        <f t="shared" si="1"/>
        <v>20</v>
      </c>
      <c r="H6" s="52"/>
      <c r="J6" s="24"/>
      <c r="K6" s="24"/>
      <c r="L6" s="24"/>
      <c r="M6" s="24"/>
      <c r="N6" s="24"/>
      <c r="O6" s="24"/>
      <c r="P6" s="24"/>
      <c r="Q6" s="24"/>
    </row>
    <row r="7" spans="1:17" ht="16.5" customHeight="1">
      <c r="A7" s="113">
        <f t="shared" si="0"/>
        <v>26</v>
      </c>
      <c r="B7" s="122">
        <v>4</v>
      </c>
      <c r="C7" s="123" t="s">
        <v>140</v>
      </c>
      <c r="D7" s="124" t="s">
        <v>141</v>
      </c>
      <c r="E7" s="124">
        <v>4</v>
      </c>
      <c r="F7" s="9">
        <v>0.7149983866087657</v>
      </c>
      <c r="G7" s="82">
        <f t="shared" si="1"/>
        <v>26</v>
      </c>
      <c r="H7" s="52"/>
      <c r="J7" s="24"/>
      <c r="K7" s="24"/>
      <c r="L7" s="24"/>
      <c r="M7" s="24"/>
      <c r="N7" s="24"/>
      <c r="O7" s="24"/>
      <c r="P7" s="24"/>
      <c r="Q7" s="24"/>
    </row>
    <row r="8" spans="1:17" ht="16.5" customHeight="1">
      <c r="A8" s="113">
        <f t="shared" si="0"/>
        <v>11</v>
      </c>
      <c r="B8" s="122">
        <v>5</v>
      </c>
      <c r="C8" s="123" t="s">
        <v>142</v>
      </c>
      <c r="D8" s="124" t="s">
        <v>143</v>
      </c>
      <c r="E8" s="124">
        <v>5</v>
      </c>
      <c r="F8" s="9">
        <v>0.4092603431058506</v>
      </c>
      <c r="G8" s="82">
        <f t="shared" si="1"/>
        <v>11</v>
      </c>
      <c r="H8" s="53"/>
      <c r="J8" s="24"/>
      <c r="K8" s="24"/>
      <c r="L8" s="24"/>
      <c r="M8" s="24"/>
      <c r="N8" s="24"/>
      <c r="O8" s="24"/>
      <c r="P8" s="24"/>
      <c r="Q8" s="24"/>
    </row>
    <row r="9" spans="1:17" ht="16.5" customHeight="1">
      <c r="A9" s="113">
        <f t="shared" si="0"/>
        <v>3</v>
      </c>
      <c r="B9" s="122">
        <v>6</v>
      </c>
      <c r="C9" s="123" t="s">
        <v>193</v>
      </c>
      <c r="D9" s="124" t="s">
        <v>194</v>
      </c>
      <c r="E9" s="124">
        <v>6</v>
      </c>
      <c r="F9" s="9">
        <v>0.09325956812004899</v>
      </c>
      <c r="G9" s="82">
        <f t="shared" si="1"/>
        <v>3</v>
      </c>
      <c r="H9" s="52"/>
      <c r="J9" s="24"/>
      <c r="K9" s="24"/>
      <c r="L9" s="24"/>
      <c r="M9" s="24"/>
      <c r="N9" s="24"/>
      <c r="O9" s="24"/>
      <c r="P9" s="24"/>
      <c r="Q9" s="24"/>
    </row>
    <row r="10" spans="1:17" ht="16.5" customHeight="1">
      <c r="A10" s="113">
        <f t="shared" si="0"/>
        <v>30</v>
      </c>
      <c r="B10" s="122">
        <v>7</v>
      </c>
      <c r="C10" s="123" t="s">
        <v>144</v>
      </c>
      <c r="D10" s="124" t="s">
        <v>145</v>
      </c>
      <c r="E10" s="124">
        <v>7</v>
      </c>
      <c r="F10" s="9">
        <v>0.8490175292379931</v>
      </c>
      <c r="G10" s="82">
        <f aca="true" t="shared" si="2" ref="G10:G37">RANK(F10,F$4:F$37,1)</f>
        <v>30</v>
      </c>
      <c r="H10" s="52"/>
      <c r="J10" s="24"/>
      <c r="K10" s="24"/>
      <c r="L10" s="24"/>
      <c r="M10" s="24"/>
      <c r="N10" s="24"/>
      <c r="O10" s="24"/>
      <c r="P10" s="24"/>
      <c r="Q10" s="24"/>
    </row>
    <row r="11" spans="1:17" ht="16.5" customHeight="1">
      <c r="A11" s="113">
        <f t="shared" si="0"/>
        <v>22</v>
      </c>
      <c r="B11" s="122">
        <v>8</v>
      </c>
      <c r="C11" s="123" t="s">
        <v>146</v>
      </c>
      <c r="D11" s="124" t="s">
        <v>147</v>
      </c>
      <c r="E11" s="124">
        <v>8</v>
      </c>
      <c r="F11" s="9">
        <v>0.5872051657830542</v>
      </c>
      <c r="G11" s="82">
        <f t="shared" si="2"/>
        <v>22</v>
      </c>
      <c r="H11" s="52"/>
      <c r="J11" s="24"/>
      <c r="K11" s="24"/>
      <c r="L11" s="24"/>
      <c r="M11" s="24"/>
      <c r="N11" s="24"/>
      <c r="O11" s="24"/>
      <c r="P11" s="24"/>
      <c r="Q11" s="24"/>
    </row>
    <row r="12" spans="1:17" ht="16.5" customHeight="1">
      <c r="A12" s="113">
        <f t="shared" si="0"/>
        <v>8</v>
      </c>
      <c r="B12" s="122">
        <v>9</v>
      </c>
      <c r="C12" s="123" t="s">
        <v>134</v>
      </c>
      <c r="D12" s="124" t="s">
        <v>135</v>
      </c>
      <c r="E12" s="124">
        <v>9</v>
      </c>
      <c r="F12" s="9">
        <v>0.23606965181729578</v>
      </c>
      <c r="G12" s="82">
        <f t="shared" si="2"/>
        <v>8</v>
      </c>
      <c r="H12" s="52"/>
      <c r="J12" s="24"/>
      <c r="K12" s="24"/>
      <c r="L12" s="24"/>
      <c r="M12" s="24"/>
      <c r="N12" s="24"/>
      <c r="O12" s="24"/>
      <c r="P12" s="24"/>
      <c r="Q12" s="24"/>
    </row>
    <row r="13" spans="1:17" ht="16.5" customHeight="1">
      <c r="A13" s="113">
        <f t="shared" si="0"/>
        <v>13</v>
      </c>
      <c r="B13" s="122">
        <v>10</v>
      </c>
      <c r="C13" s="123" t="s">
        <v>160</v>
      </c>
      <c r="D13" s="124" t="s">
        <v>161</v>
      </c>
      <c r="E13" s="124">
        <v>10</v>
      </c>
      <c r="F13" s="9">
        <v>0.41508291898579674</v>
      </c>
      <c r="G13" s="82">
        <f t="shared" si="2"/>
        <v>13</v>
      </c>
      <c r="H13" s="52"/>
      <c r="J13" s="24"/>
      <c r="K13" s="24"/>
      <c r="L13" s="24"/>
      <c r="M13" s="24"/>
      <c r="N13" s="24"/>
      <c r="O13" s="24"/>
      <c r="P13" s="24"/>
      <c r="Q13" s="24"/>
    </row>
    <row r="14" spans="1:17" ht="16.5" customHeight="1">
      <c r="A14" s="113">
        <f t="shared" si="0"/>
        <v>15</v>
      </c>
      <c r="B14" s="122">
        <v>11</v>
      </c>
      <c r="C14" s="123" t="s">
        <v>191</v>
      </c>
      <c r="D14" s="124" t="s">
        <v>192</v>
      </c>
      <c r="E14" s="124">
        <v>11</v>
      </c>
      <c r="F14" s="9">
        <v>0.4839276946965865</v>
      </c>
      <c r="G14" s="82">
        <f t="shared" si="2"/>
        <v>15</v>
      </c>
      <c r="H14" s="52"/>
      <c r="J14" s="24"/>
      <c r="K14" s="24"/>
      <c r="L14" s="24"/>
      <c r="M14" s="24"/>
      <c r="N14" s="24"/>
      <c r="O14" s="24"/>
      <c r="P14" s="24"/>
      <c r="Q14" s="24"/>
    </row>
    <row r="15" spans="1:17" ht="16.5" customHeight="1">
      <c r="A15" s="113">
        <f t="shared" si="0"/>
        <v>34</v>
      </c>
      <c r="B15" s="122">
        <v>12</v>
      </c>
      <c r="C15" s="123" t="s">
        <v>185</v>
      </c>
      <c r="D15" s="124" t="s">
        <v>186</v>
      </c>
      <c r="E15" s="124">
        <v>12</v>
      </c>
      <c r="F15" s="9">
        <v>0.9598283795743334</v>
      </c>
      <c r="G15" s="82">
        <f t="shared" si="2"/>
        <v>34</v>
      </c>
      <c r="H15" s="52"/>
      <c r="J15" s="24"/>
      <c r="K15" s="24"/>
      <c r="L15" s="24"/>
      <c r="M15" s="24"/>
      <c r="N15" s="24"/>
      <c r="O15" s="24"/>
      <c r="P15" s="24"/>
      <c r="Q15" s="24"/>
    </row>
    <row r="16" spans="1:17" ht="16.5" customHeight="1">
      <c r="A16" s="113">
        <f t="shared" si="0"/>
        <v>32</v>
      </c>
      <c r="B16" s="122">
        <v>13</v>
      </c>
      <c r="C16" s="123" t="s">
        <v>164</v>
      </c>
      <c r="D16" s="124" t="s">
        <v>165</v>
      </c>
      <c r="E16" s="124">
        <v>14</v>
      </c>
      <c r="F16" s="9">
        <v>0.8989382544382727</v>
      </c>
      <c r="G16" s="82">
        <f t="shared" si="2"/>
        <v>32</v>
      </c>
      <c r="H16" s="52"/>
      <c r="J16" s="24"/>
      <c r="K16" s="24"/>
      <c r="L16" s="24"/>
      <c r="M16" s="24"/>
      <c r="N16" s="24"/>
      <c r="O16" s="24"/>
      <c r="P16" s="24"/>
      <c r="Q16" s="24"/>
    </row>
    <row r="17" spans="1:17" ht="16.5" customHeight="1">
      <c r="A17" s="113">
        <f t="shared" si="0"/>
        <v>1</v>
      </c>
      <c r="B17" s="122">
        <v>14</v>
      </c>
      <c r="C17" s="123" t="s">
        <v>187</v>
      </c>
      <c r="D17" s="124" t="s">
        <v>188</v>
      </c>
      <c r="E17" s="124">
        <v>15</v>
      </c>
      <c r="F17" s="9">
        <v>0.04788551607755265</v>
      </c>
      <c r="G17" s="82">
        <f t="shared" si="2"/>
        <v>1</v>
      </c>
      <c r="H17" s="52"/>
      <c r="J17" s="24"/>
      <c r="K17" s="24"/>
      <c r="L17" s="24"/>
      <c r="M17" s="24"/>
      <c r="N17" s="24"/>
      <c r="O17" s="24"/>
      <c r="P17" s="24"/>
      <c r="Q17" s="24"/>
    </row>
    <row r="18" spans="1:17" ht="16.5" customHeight="1">
      <c r="A18" s="113">
        <f t="shared" si="0"/>
        <v>29</v>
      </c>
      <c r="B18" s="122">
        <v>15</v>
      </c>
      <c r="C18" s="123" t="s">
        <v>176</v>
      </c>
      <c r="D18" s="124" t="s">
        <v>177</v>
      </c>
      <c r="E18" s="124">
        <v>17</v>
      </c>
      <c r="F18" s="9">
        <v>0.8420786247177174</v>
      </c>
      <c r="G18" s="82">
        <f t="shared" si="2"/>
        <v>29</v>
      </c>
      <c r="H18" s="52"/>
      <c r="J18" s="24"/>
      <c r="K18" s="24"/>
      <c r="L18" s="24"/>
      <c r="M18" s="24"/>
      <c r="N18" s="24"/>
      <c r="O18" s="24"/>
      <c r="P18" s="24"/>
      <c r="Q18" s="24"/>
    </row>
    <row r="19" spans="1:17" ht="16.5" customHeight="1">
      <c r="A19" s="113">
        <f t="shared" si="0"/>
        <v>2</v>
      </c>
      <c r="B19" s="122">
        <v>16</v>
      </c>
      <c r="C19" s="123" t="s">
        <v>200</v>
      </c>
      <c r="D19" s="124" t="s">
        <v>201</v>
      </c>
      <c r="E19" s="124">
        <v>19</v>
      </c>
      <c r="F19" s="9">
        <v>0.06166272999179734</v>
      </c>
      <c r="G19" s="82">
        <f t="shared" si="2"/>
        <v>2</v>
      </c>
      <c r="H19" s="52"/>
      <c r="J19" s="24"/>
      <c r="K19" s="24"/>
      <c r="L19" s="24"/>
      <c r="M19" s="24"/>
      <c r="N19" s="24"/>
      <c r="O19" s="24"/>
      <c r="P19" s="24"/>
      <c r="Q19" s="24"/>
    </row>
    <row r="20" spans="1:17" ht="16.5" customHeight="1">
      <c r="A20" s="113">
        <f t="shared" si="0"/>
        <v>24</v>
      </c>
      <c r="B20" s="122">
        <v>17</v>
      </c>
      <c r="C20" s="123" t="s">
        <v>138</v>
      </c>
      <c r="D20" s="124" t="s">
        <v>139</v>
      </c>
      <c r="E20" s="124">
        <v>20</v>
      </c>
      <c r="F20" s="9">
        <v>0.6101581827632998</v>
      </c>
      <c r="G20" s="82">
        <f t="shared" si="2"/>
        <v>24</v>
      </c>
      <c r="H20" s="52"/>
      <c r="J20" s="24"/>
      <c r="K20" s="24"/>
      <c r="L20" s="24"/>
      <c r="M20" s="24"/>
      <c r="N20" s="24"/>
      <c r="O20" s="24"/>
      <c r="P20" s="24"/>
      <c r="Q20" s="24"/>
    </row>
    <row r="21" spans="1:17" ht="16.5" customHeight="1">
      <c r="A21" s="113">
        <f t="shared" si="0"/>
        <v>19</v>
      </c>
      <c r="B21" s="122">
        <v>18</v>
      </c>
      <c r="C21" s="123" t="s">
        <v>158</v>
      </c>
      <c r="D21" s="124" t="s">
        <v>159</v>
      </c>
      <c r="E21" s="124">
        <v>21</v>
      </c>
      <c r="F21" s="9">
        <v>0.5445960682384412</v>
      </c>
      <c r="G21" s="82">
        <f t="shared" si="2"/>
        <v>19</v>
      </c>
      <c r="H21" s="52"/>
      <c r="J21" s="24"/>
      <c r="K21" s="24"/>
      <c r="L21" s="24"/>
      <c r="M21" s="24"/>
      <c r="N21" s="24"/>
      <c r="O21" s="24"/>
      <c r="P21" s="24"/>
      <c r="Q21" s="24"/>
    </row>
    <row r="22" spans="1:17" ht="16.5" customHeight="1">
      <c r="A22" s="113">
        <f t="shared" si="0"/>
        <v>14</v>
      </c>
      <c r="B22" s="122">
        <v>19</v>
      </c>
      <c r="C22" s="123" t="s">
        <v>154</v>
      </c>
      <c r="D22" s="124" t="s">
        <v>155</v>
      </c>
      <c r="E22" s="124">
        <v>22</v>
      </c>
      <c r="F22" s="9">
        <v>0.42857489347846767</v>
      </c>
      <c r="G22" s="82">
        <f t="shared" si="2"/>
        <v>14</v>
      </c>
      <c r="H22" s="52"/>
      <c r="J22" s="24"/>
      <c r="K22" s="24"/>
      <c r="L22" s="24"/>
      <c r="M22" s="24"/>
      <c r="N22" s="24"/>
      <c r="O22" s="24"/>
      <c r="P22" s="24"/>
      <c r="Q22" s="24"/>
    </row>
    <row r="23" spans="1:17" ht="16.5" customHeight="1">
      <c r="A23" s="113">
        <f t="shared" si="0"/>
        <v>4</v>
      </c>
      <c r="B23" s="122">
        <v>20</v>
      </c>
      <c r="C23" s="123" t="s">
        <v>172</v>
      </c>
      <c r="D23" s="124" t="s">
        <v>173</v>
      </c>
      <c r="E23" s="124">
        <v>23</v>
      </c>
      <c r="F23" s="9">
        <v>0.1682861598645724</v>
      </c>
      <c r="G23" s="82">
        <f t="shared" si="2"/>
        <v>4</v>
      </c>
      <c r="H23" s="52"/>
      <c r="J23" s="24"/>
      <c r="K23" s="24"/>
      <c r="L23" s="24"/>
      <c r="M23" s="24"/>
      <c r="N23" s="24"/>
      <c r="O23" s="24"/>
      <c r="P23" s="24"/>
      <c r="Q23" s="24"/>
    </row>
    <row r="24" spans="1:17" ht="16.5" customHeight="1">
      <c r="A24" s="113">
        <f t="shared" si="0"/>
        <v>33</v>
      </c>
      <c r="B24" s="122">
        <v>21</v>
      </c>
      <c r="C24" s="123" t="s">
        <v>174</v>
      </c>
      <c r="D24" s="124" t="s">
        <v>175</v>
      </c>
      <c r="E24" s="124">
        <v>25</v>
      </c>
      <c r="F24" s="9">
        <v>0.9004986229255456</v>
      </c>
      <c r="G24" s="82">
        <f t="shared" si="2"/>
        <v>33</v>
      </c>
      <c r="H24" s="52"/>
      <c r="J24" s="24"/>
      <c r="K24" s="24"/>
      <c r="L24" s="24"/>
      <c r="M24" s="24"/>
      <c r="N24" s="24"/>
      <c r="O24" s="24"/>
      <c r="P24" s="24"/>
      <c r="Q24" s="24"/>
    </row>
    <row r="25" spans="1:17" ht="16.5" customHeight="1">
      <c r="A25" s="113">
        <f t="shared" si="0"/>
        <v>23</v>
      </c>
      <c r="B25" s="122">
        <v>22</v>
      </c>
      <c r="C25" s="123" t="s">
        <v>168</v>
      </c>
      <c r="D25" s="124" t="s">
        <v>169</v>
      </c>
      <c r="E25" s="124">
        <v>27</v>
      </c>
      <c r="F25" s="9">
        <v>0.6051468078741766</v>
      </c>
      <c r="G25" s="82">
        <f t="shared" si="2"/>
        <v>23</v>
      </c>
      <c r="H25" s="52"/>
      <c r="J25" s="24"/>
      <c r="K25" s="24"/>
      <c r="L25" s="24"/>
      <c r="M25" s="24"/>
      <c r="N25" s="24"/>
      <c r="O25" s="24"/>
      <c r="P25" s="24"/>
      <c r="Q25" s="24"/>
    </row>
    <row r="26" spans="1:17" ht="16.5" customHeight="1">
      <c r="A26" s="113">
        <f t="shared" si="0"/>
        <v>9</v>
      </c>
      <c r="B26" s="122">
        <v>23</v>
      </c>
      <c r="C26" s="123" t="s">
        <v>170</v>
      </c>
      <c r="D26" s="124" t="s">
        <v>171</v>
      </c>
      <c r="E26" s="124">
        <v>28</v>
      </c>
      <c r="F26" s="9">
        <v>0.23702744343896498</v>
      </c>
      <c r="G26" s="82">
        <f t="shared" si="2"/>
        <v>9</v>
      </c>
      <c r="H26" s="52"/>
      <c r="J26" s="24"/>
      <c r="K26" s="24"/>
      <c r="L26" s="24"/>
      <c r="M26" s="24"/>
      <c r="N26" s="24"/>
      <c r="O26" s="24"/>
      <c r="P26" s="24"/>
      <c r="Q26" s="24"/>
    </row>
    <row r="27" spans="1:17" ht="16.5" customHeight="1">
      <c r="A27" s="113">
        <f t="shared" si="0"/>
        <v>12</v>
      </c>
      <c r="B27" s="122">
        <v>24</v>
      </c>
      <c r="C27" s="123" t="s">
        <v>148</v>
      </c>
      <c r="D27" s="124" t="s">
        <v>149</v>
      </c>
      <c r="E27" s="124">
        <v>29</v>
      </c>
      <c r="F27" s="9">
        <v>0.4099189181237377</v>
      </c>
      <c r="G27" s="82">
        <f t="shared" si="2"/>
        <v>12</v>
      </c>
      <c r="H27" s="52"/>
      <c r="J27" s="24"/>
      <c r="K27" s="24"/>
      <c r="L27" s="24"/>
      <c r="M27" s="24"/>
      <c r="N27" s="24"/>
      <c r="O27" s="24"/>
      <c r="P27" s="24"/>
      <c r="Q27" s="24"/>
    </row>
    <row r="28" spans="1:17" ht="16.5" customHeight="1">
      <c r="A28" s="113">
        <f t="shared" si="0"/>
        <v>7</v>
      </c>
      <c r="B28" s="122">
        <v>25</v>
      </c>
      <c r="C28" s="123" t="s">
        <v>189</v>
      </c>
      <c r="D28" s="124" t="s">
        <v>190</v>
      </c>
      <c r="E28" s="124">
        <v>30</v>
      </c>
      <c r="F28" s="9">
        <v>0.22378516590112696</v>
      </c>
      <c r="G28" s="82">
        <f t="shared" si="2"/>
        <v>7</v>
      </c>
      <c r="H28" s="52"/>
      <c r="J28" s="14"/>
      <c r="K28" s="14"/>
      <c r="L28" s="14"/>
      <c r="M28" s="14"/>
      <c r="N28" s="14"/>
      <c r="O28" s="14"/>
      <c r="P28" s="14"/>
      <c r="Q28" s="14"/>
    </row>
    <row r="29" spans="1:17" ht="16.5" customHeight="1">
      <c r="A29" s="113">
        <f t="shared" si="0"/>
        <v>17</v>
      </c>
      <c r="B29" s="122">
        <v>26</v>
      </c>
      <c r="C29" s="123" t="s">
        <v>1</v>
      </c>
      <c r="D29" s="124" t="s">
        <v>197</v>
      </c>
      <c r="E29" s="124">
        <v>31</v>
      </c>
      <c r="F29" s="9">
        <v>0.5285846536040453</v>
      </c>
      <c r="G29" s="82">
        <f t="shared" si="2"/>
        <v>17</v>
      </c>
      <c r="H29" s="52"/>
      <c r="J29" s="24"/>
      <c r="K29" s="24"/>
      <c r="L29" s="24"/>
      <c r="M29" s="24"/>
      <c r="N29" s="24"/>
      <c r="O29" s="24"/>
      <c r="P29" s="24"/>
      <c r="Q29" s="24"/>
    </row>
    <row r="30" spans="1:17" ht="16.5" customHeight="1">
      <c r="A30" s="113">
        <f t="shared" si="0"/>
        <v>21</v>
      </c>
      <c r="B30" s="122">
        <v>27</v>
      </c>
      <c r="C30" s="123" t="s">
        <v>180</v>
      </c>
      <c r="D30" s="124" t="s">
        <v>181</v>
      </c>
      <c r="E30" s="124">
        <v>32</v>
      </c>
      <c r="F30" s="9">
        <v>0.5743425146812897</v>
      </c>
      <c r="G30" s="82">
        <f t="shared" si="2"/>
        <v>21</v>
      </c>
      <c r="H30" s="52"/>
      <c r="J30" s="24"/>
      <c r="K30" s="24"/>
      <c r="L30" s="24"/>
      <c r="M30" s="24"/>
      <c r="N30" s="24"/>
      <c r="O30" s="24"/>
      <c r="P30" s="24"/>
      <c r="Q30" s="24"/>
    </row>
    <row r="31" spans="1:17" ht="16.5" customHeight="1">
      <c r="A31" s="113">
        <f t="shared" si="0"/>
        <v>18</v>
      </c>
      <c r="B31" s="122">
        <v>28</v>
      </c>
      <c r="C31" s="123" t="s">
        <v>166</v>
      </c>
      <c r="D31" s="124" t="s">
        <v>167</v>
      </c>
      <c r="E31" s="124">
        <v>33</v>
      </c>
      <c r="F31" s="9">
        <v>0.5345931200678393</v>
      </c>
      <c r="G31" s="82">
        <f t="shared" si="2"/>
        <v>18</v>
      </c>
      <c r="H31" s="52"/>
      <c r="J31" s="24"/>
      <c r="K31" s="24"/>
      <c r="L31" s="24"/>
      <c r="M31" s="24"/>
      <c r="N31" s="24"/>
      <c r="O31" s="24"/>
      <c r="P31" s="24"/>
      <c r="Q31" s="24"/>
    </row>
    <row r="32" spans="1:17" ht="16.5" customHeight="1">
      <c r="A32" s="113">
        <f t="shared" si="0"/>
        <v>31</v>
      </c>
      <c r="B32" s="122">
        <v>29</v>
      </c>
      <c r="C32" s="123" t="s">
        <v>195</v>
      </c>
      <c r="D32" s="124" t="s">
        <v>196</v>
      </c>
      <c r="E32" s="124">
        <v>34</v>
      </c>
      <c r="F32" s="9">
        <v>0.8494384834988593</v>
      </c>
      <c r="G32" s="82">
        <f t="shared" si="2"/>
        <v>31</v>
      </c>
      <c r="H32" s="52"/>
      <c r="J32" s="24"/>
      <c r="K32" s="24"/>
      <c r="L32" s="24"/>
      <c r="M32" s="24"/>
      <c r="N32" s="24"/>
      <c r="O32" s="24"/>
      <c r="P32" s="24"/>
      <c r="Q32" s="24"/>
    </row>
    <row r="33" spans="1:17" ht="16.5" customHeight="1">
      <c r="A33" s="113">
        <f t="shared" si="0"/>
        <v>5</v>
      </c>
      <c r="B33" s="122">
        <v>30</v>
      </c>
      <c r="C33" s="123" t="s">
        <v>178</v>
      </c>
      <c r="D33" s="124" t="s">
        <v>179</v>
      </c>
      <c r="E33" s="124">
        <v>35</v>
      </c>
      <c r="F33" s="9">
        <v>0.17260030701484497</v>
      </c>
      <c r="G33" s="82">
        <f t="shared" si="2"/>
        <v>5</v>
      </c>
      <c r="H33" s="52"/>
      <c r="J33" s="24"/>
      <c r="K33" s="24"/>
      <c r="L33" s="24"/>
      <c r="M33" s="24"/>
      <c r="N33" s="24"/>
      <c r="O33" s="24"/>
      <c r="P33" s="24"/>
      <c r="Q33" s="24"/>
    </row>
    <row r="34" spans="1:17" ht="16.5" customHeight="1">
      <c r="A34" s="113">
        <f t="shared" si="0"/>
        <v>10</v>
      </c>
      <c r="B34" s="122">
        <v>31</v>
      </c>
      <c r="C34" s="123" t="s">
        <v>152</v>
      </c>
      <c r="D34" s="124" t="s">
        <v>153</v>
      </c>
      <c r="E34" s="124">
        <v>36</v>
      </c>
      <c r="F34" s="9">
        <v>0.35392172792362264</v>
      </c>
      <c r="G34" s="82">
        <f t="shared" si="2"/>
        <v>10</v>
      </c>
      <c r="H34" s="52"/>
      <c r="J34" s="24"/>
      <c r="K34" s="24"/>
      <c r="L34" s="24"/>
      <c r="M34" s="24"/>
      <c r="N34" s="24"/>
      <c r="O34" s="24"/>
      <c r="P34" s="24"/>
      <c r="Q34" s="24"/>
    </row>
    <row r="35" spans="1:17" ht="16.5" customHeight="1">
      <c r="A35" s="113">
        <f t="shared" si="0"/>
        <v>28</v>
      </c>
      <c r="B35" s="122">
        <v>32</v>
      </c>
      <c r="C35" s="123" t="s">
        <v>156</v>
      </c>
      <c r="D35" s="124" t="s">
        <v>157</v>
      </c>
      <c r="E35" s="124">
        <v>38</v>
      </c>
      <c r="F35" s="9">
        <v>0.7571031284804866</v>
      </c>
      <c r="G35" s="82">
        <f t="shared" si="2"/>
        <v>28</v>
      </c>
      <c r="H35" s="52"/>
      <c r="J35" s="24"/>
      <c r="K35" s="24"/>
      <c r="L35" s="24"/>
      <c r="M35" s="24"/>
      <c r="N35" s="24"/>
      <c r="O35" s="24"/>
      <c r="P35" s="24"/>
      <c r="Q35" s="24"/>
    </row>
    <row r="36" spans="1:17" ht="16.5" customHeight="1">
      <c r="A36" s="113">
        <f t="shared" si="0"/>
        <v>27</v>
      </c>
      <c r="B36" s="122">
        <v>33</v>
      </c>
      <c r="C36" s="123" t="s">
        <v>136</v>
      </c>
      <c r="D36" s="124" t="s">
        <v>137</v>
      </c>
      <c r="E36" s="124">
        <v>40</v>
      </c>
      <c r="F36" s="9">
        <v>0.7194196058413951</v>
      </c>
      <c r="G36" s="82">
        <f t="shared" si="2"/>
        <v>27</v>
      </c>
      <c r="H36" s="52"/>
      <c r="J36" s="24"/>
      <c r="K36" s="24"/>
      <c r="L36" s="24"/>
      <c r="M36" s="24"/>
      <c r="N36" s="24"/>
      <c r="O36" s="24"/>
      <c r="P36" s="24"/>
      <c r="Q36" s="24"/>
    </row>
    <row r="37" spans="1:17" ht="16.5" customHeight="1">
      <c r="A37" s="113">
        <f t="shared" si="0"/>
        <v>16</v>
      </c>
      <c r="B37" s="122">
        <v>34</v>
      </c>
      <c r="C37" s="123" t="s">
        <v>424</v>
      </c>
      <c r="D37" s="124" t="s">
        <v>182</v>
      </c>
      <c r="E37" s="124">
        <v>41</v>
      </c>
      <c r="F37" s="9">
        <v>0.4937349125452819</v>
      </c>
      <c r="G37" s="82">
        <f t="shared" si="2"/>
        <v>16</v>
      </c>
      <c r="H37" s="52"/>
      <c r="J37" s="24"/>
      <c r="K37" s="24"/>
      <c r="L37" s="24"/>
      <c r="M37" s="24"/>
      <c r="N37" s="24"/>
      <c r="O37" s="24"/>
      <c r="P37" s="24"/>
      <c r="Q37" s="24"/>
    </row>
    <row r="38" spans="1:17" ht="16.5" customHeight="1">
      <c r="A38" s="113">
        <f t="shared" si="0"/>
        <v>0</v>
      </c>
      <c r="B38" s="158"/>
      <c r="C38" s="123"/>
      <c r="D38" s="124"/>
      <c r="E38" s="124"/>
      <c r="F38" s="9"/>
      <c r="G38" s="82"/>
      <c r="H38" s="52"/>
      <c r="J38" s="24"/>
      <c r="K38" s="24"/>
      <c r="L38" s="24"/>
      <c r="M38" s="24"/>
      <c r="N38" s="24"/>
      <c r="O38" s="24"/>
      <c r="P38" s="24"/>
      <c r="Q38" s="24"/>
    </row>
    <row r="39" spans="1:17" ht="16.5" customHeight="1">
      <c r="A39" s="113"/>
      <c r="B39" s="114">
        <v>35</v>
      </c>
      <c r="C39" s="91" t="s">
        <v>204</v>
      </c>
      <c r="D39" s="98" t="s">
        <v>205</v>
      </c>
      <c r="E39" s="45">
        <v>39</v>
      </c>
      <c r="F39" s="99"/>
      <c r="G39" s="126" t="s">
        <v>215</v>
      </c>
      <c r="H39" s="52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16.5" customHeight="1">
      <c r="A40" s="113"/>
      <c r="B40" s="114">
        <v>36</v>
      </c>
      <c r="C40" s="91" t="s">
        <v>202</v>
      </c>
      <c r="D40" s="98" t="s">
        <v>203</v>
      </c>
      <c r="E40" s="45">
        <v>37</v>
      </c>
      <c r="F40" s="99"/>
      <c r="G40" s="126" t="s">
        <v>214</v>
      </c>
      <c r="H40" s="52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16.5" customHeight="1">
      <c r="A41" s="113"/>
      <c r="B41" s="114">
        <v>37</v>
      </c>
      <c r="C41" s="91" t="s">
        <v>206</v>
      </c>
      <c r="D41" s="98" t="s">
        <v>207</v>
      </c>
      <c r="E41" s="45">
        <v>24</v>
      </c>
      <c r="F41" s="99"/>
      <c r="G41" s="126" t="s">
        <v>216</v>
      </c>
      <c r="H41" s="52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6.5" customHeight="1">
      <c r="A42" s="113"/>
      <c r="B42" s="114">
        <v>38</v>
      </c>
      <c r="C42" s="91" t="s">
        <v>208</v>
      </c>
      <c r="D42" s="98" t="s">
        <v>209</v>
      </c>
      <c r="E42" s="45">
        <v>18</v>
      </c>
      <c r="F42" s="99"/>
      <c r="G42" s="126" t="s">
        <v>217</v>
      </c>
      <c r="H42" s="52"/>
      <c r="I42" s="24"/>
      <c r="J42" s="24"/>
      <c r="K42" s="24"/>
      <c r="L42" s="24"/>
      <c r="M42" s="24"/>
      <c r="N42" s="24"/>
      <c r="O42" s="24"/>
      <c r="P42" s="24"/>
      <c r="Q42" s="24"/>
    </row>
    <row r="43" spans="1:17" ht="16.5" customHeight="1">
      <c r="A43" s="113"/>
      <c r="B43" s="114">
        <v>39</v>
      </c>
      <c r="C43" s="91" t="s">
        <v>210</v>
      </c>
      <c r="D43" s="98" t="s">
        <v>211</v>
      </c>
      <c r="E43" s="45">
        <v>16</v>
      </c>
      <c r="F43" s="99"/>
      <c r="G43" s="126" t="s">
        <v>218</v>
      </c>
      <c r="H43" s="52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6.5" customHeight="1">
      <c r="A44" s="113"/>
      <c r="B44" s="114">
        <v>40</v>
      </c>
      <c r="C44" s="91" t="s">
        <v>212</v>
      </c>
      <c r="D44" s="98" t="s">
        <v>213</v>
      </c>
      <c r="E44" s="45">
        <v>26</v>
      </c>
      <c r="F44" s="99"/>
      <c r="G44" s="126" t="s">
        <v>219</v>
      </c>
      <c r="H44" s="52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6.5" customHeight="1">
      <c r="A45" s="115"/>
      <c r="B45" s="159">
        <v>41</v>
      </c>
      <c r="C45" s="145" t="s">
        <v>162</v>
      </c>
      <c r="D45" s="144" t="s">
        <v>163</v>
      </c>
      <c r="E45" s="130">
        <v>13</v>
      </c>
      <c r="F45" s="131" t="s">
        <v>122</v>
      </c>
      <c r="G45" s="132"/>
      <c r="H45" s="133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6.5" customHeight="1">
      <c r="A46" s="115"/>
      <c r="B46" s="127"/>
      <c r="C46" s="128"/>
      <c r="D46" s="129"/>
      <c r="E46" s="130"/>
      <c r="F46" s="131" t="s">
        <v>122</v>
      </c>
      <c r="G46" s="132"/>
      <c r="H46" s="133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16.5" customHeight="1">
      <c r="A47" s="115"/>
      <c r="B47" s="134"/>
      <c r="C47" s="5" t="s">
        <v>220</v>
      </c>
      <c r="D47" s="45" t="s">
        <v>221</v>
      </c>
      <c r="E47" s="45" t="s">
        <v>222</v>
      </c>
      <c r="F47" s="137"/>
      <c r="G47" s="138"/>
      <c r="H47" s="139"/>
      <c r="I47" s="24"/>
      <c r="J47" s="24"/>
      <c r="K47" s="24"/>
      <c r="L47" s="24"/>
      <c r="M47" s="24"/>
      <c r="N47" s="24"/>
      <c r="O47" s="24"/>
      <c r="P47" s="24"/>
      <c r="Q47" s="24"/>
    </row>
    <row r="48" spans="1:17" ht="16.5" customHeight="1">
      <c r="A48" s="115"/>
      <c r="B48" s="134"/>
      <c r="C48" s="5" t="s">
        <v>223</v>
      </c>
      <c r="D48" s="45" t="s">
        <v>224</v>
      </c>
      <c r="E48" s="45" t="s">
        <v>222</v>
      </c>
      <c r="F48" s="137"/>
      <c r="G48" s="138"/>
      <c r="H48" s="139"/>
      <c r="I48" s="24"/>
      <c r="J48" s="24"/>
      <c r="K48" s="24"/>
      <c r="L48" s="24"/>
      <c r="M48" s="24"/>
      <c r="N48" s="24"/>
      <c r="O48" s="24"/>
      <c r="P48" s="24"/>
      <c r="Q48" s="24"/>
    </row>
    <row r="49" spans="1:17" ht="16.5" customHeight="1">
      <c r="A49" s="115"/>
      <c r="B49" s="134"/>
      <c r="C49" s="5" t="s">
        <v>225</v>
      </c>
      <c r="D49" s="45" t="s">
        <v>226</v>
      </c>
      <c r="E49" s="45" t="s">
        <v>222</v>
      </c>
      <c r="F49" s="137"/>
      <c r="G49" s="138"/>
      <c r="H49" s="139"/>
      <c r="I49" s="24"/>
      <c r="J49" s="24"/>
      <c r="K49" s="24"/>
      <c r="L49" s="24"/>
      <c r="M49" s="24"/>
      <c r="N49" s="24"/>
      <c r="O49" s="24"/>
      <c r="P49" s="24"/>
      <c r="Q49" s="24"/>
    </row>
    <row r="50" spans="1:17" ht="16.5" customHeight="1">
      <c r="A50" s="115"/>
      <c r="B50" s="134"/>
      <c r="C50" s="5" t="s">
        <v>227</v>
      </c>
      <c r="D50" s="45" t="s">
        <v>228</v>
      </c>
      <c r="E50" s="45" t="s">
        <v>222</v>
      </c>
      <c r="F50" s="137"/>
      <c r="G50" s="138"/>
      <c r="H50" s="139"/>
      <c r="I50" s="24"/>
      <c r="J50" s="24"/>
      <c r="K50" s="24"/>
      <c r="L50" s="24"/>
      <c r="M50" s="24"/>
      <c r="N50" s="24"/>
      <c r="O50" s="24"/>
      <c r="P50" s="24"/>
      <c r="Q50" s="24"/>
    </row>
    <row r="51" spans="1:17" ht="21">
      <c r="A51" s="115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ht="21.75" thickBot="1">
      <c r="A52" s="24"/>
      <c r="B52" s="8" t="s">
        <v>118</v>
      </c>
      <c r="C52" s="8"/>
      <c r="D52" s="8">
        <v>44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5.75" customHeight="1" thickBot="1">
      <c r="A53" s="24"/>
      <c r="B53" s="1" t="s">
        <v>119</v>
      </c>
      <c r="C53" s="2" t="s">
        <v>115</v>
      </c>
      <c r="D53" s="2" t="s">
        <v>116</v>
      </c>
      <c r="E53" s="12" t="s">
        <v>48</v>
      </c>
      <c r="F53" s="81" t="s">
        <v>83</v>
      </c>
      <c r="G53" s="81" t="s">
        <v>84</v>
      </c>
      <c r="H53" s="66"/>
      <c r="I53" s="22"/>
      <c r="J53" s="22"/>
      <c r="K53" s="22"/>
      <c r="L53" s="22"/>
      <c r="M53" s="22"/>
      <c r="N53" s="22"/>
      <c r="O53" s="22"/>
      <c r="P53" s="22"/>
      <c r="Q53" s="22"/>
    </row>
    <row r="54" spans="1:17" ht="15.75" customHeight="1">
      <c r="A54" s="24">
        <f aca="true" t="shared" si="3" ref="A54:A97">+G54</f>
        <v>2</v>
      </c>
      <c r="B54" s="116">
        <v>1</v>
      </c>
      <c r="C54" s="13" t="s">
        <v>239</v>
      </c>
      <c r="D54" s="4"/>
      <c r="E54" s="46">
        <v>1</v>
      </c>
      <c r="F54" s="9">
        <v>0.0751109373847223</v>
      </c>
      <c r="G54" s="83">
        <f>RANK(F54,F$54:F$90,1)</f>
        <v>2</v>
      </c>
      <c r="H54" s="53"/>
      <c r="J54" s="25"/>
      <c r="K54" s="25"/>
      <c r="L54" s="25"/>
      <c r="M54" s="25"/>
      <c r="N54" s="25"/>
      <c r="O54" s="25"/>
      <c r="P54" s="25"/>
      <c r="Q54" s="25"/>
    </row>
    <row r="55" spans="1:17" ht="15.75" customHeight="1">
      <c r="A55" s="24">
        <f t="shared" si="3"/>
        <v>20</v>
      </c>
      <c r="B55" s="116">
        <v>2</v>
      </c>
      <c r="C55" s="3" t="s">
        <v>240</v>
      </c>
      <c r="D55" s="4"/>
      <c r="E55" s="46">
        <f>+E54+1</f>
        <v>2</v>
      </c>
      <c r="F55" s="9">
        <v>0.47202586763265675</v>
      </c>
      <c r="G55" s="83">
        <f aca="true" t="shared" si="4" ref="G55:G90">RANK(F55,F$54:F$90,1)</f>
        <v>20</v>
      </c>
      <c r="H55" s="53"/>
      <c r="J55" s="25"/>
      <c r="K55" s="25"/>
      <c r="L55" s="25"/>
      <c r="M55" s="25"/>
      <c r="N55" s="25"/>
      <c r="O55" s="25"/>
      <c r="P55" s="25"/>
      <c r="Q55" s="25"/>
    </row>
    <row r="56" spans="1:17" ht="15.75" customHeight="1">
      <c r="A56" s="24">
        <f t="shared" si="3"/>
        <v>9</v>
      </c>
      <c r="B56" s="116">
        <v>3</v>
      </c>
      <c r="C56" s="3" t="s">
        <v>242</v>
      </c>
      <c r="D56" s="4"/>
      <c r="E56" s="46">
        <f aca="true" t="shared" si="5" ref="E56:E65">+E55+1</f>
        <v>3</v>
      </c>
      <c r="F56" s="9">
        <v>0.232711217513474</v>
      </c>
      <c r="G56" s="83">
        <f t="shared" si="4"/>
        <v>9</v>
      </c>
      <c r="H56" s="53"/>
      <c r="J56" s="25"/>
      <c r="K56" s="25"/>
      <c r="L56" s="25"/>
      <c r="M56" s="25"/>
      <c r="N56" s="25"/>
      <c r="O56" s="25"/>
      <c r="P56" s="25"/>
      <c r="Q56" s="25"/>
    </row>
    <row r="57" spans="1:17" ht="15.75" customHeight="1">
      <c r="A57" s="24">
        <f t="shared" si="3"/>
        <v>18</v>
      </c>
      <c r="B57" s="116">
        <v>4</v>
      </c>
      <c r="C57" s="3" t="s">
        <v>243</v>
      </c>
      <c r="D57" s="4"/>
      <c r="E57" s="46">
        <f t="shared" si="5"/>
        <v>4</v>
      </c>
      <c r="F57" s="9">
        <v>0.45570345522741285</v>
      </c>
      <c r="G57" s="83">
        <f t="shared" si="4"/>
        <v>18</v>
      </c>
      <c r="H57" s="53"/>
      <c r="J57" s="25"/>
      <c r="K57" s="25"/>
      <c r="L57" s="25"/>
      <c r="M57" s="25"/>
      <c r="N57" s="25"/>
      <c r="O57" s="25"/>
      <c r="P57" s="25"/>
      <c r="Q57" s="25"/>
    </row>
    <row r="58" spans="1:17" ht="15.75" customHeight="1">
      <c r="A58" s="24">
        <f t="shared" si="3"/>
        <v>12</v>
      </c>
      <c r="B58" s="116">
        <v>5</v>
      </c>
      <c r="C58" s="3" t="s">
        <v>244</v>
      </c>
      <c r="D58" s="4"/>
      <c r="E58" s="46">
        <f t="shared" si="5"/>
        <v>5</v>
      </c>
      <c r="F58" s="9">
        <v>0.2774661750371301</v>
      </c>
      <c r="G58" s="83">
        <f t="shared" si="4"/>
        <v>12</v>
      </c>
      <c r="H58" s="53"/>
      <c r="J58" s="25"/>
      <c r="K58" s="25"/>
      <c r="L58" s="25"/>
      <c r="M58" s="25"/>
      <c r="N58" s="25"/>
      <c r="O58" s="25"/>
      <c r="P58" s="25"/>
      <c r="Q58" s="25"/>
    </row>
    <row r="59" spans="1:17" ht="15.75" customHeight="1">
      <c r="A59" s="24">
        <f t="shared" si="3"/>
        <v>1</v>
      </c>
      <c r="B59" s="116">
        <v>6</v>
      </c>
      <c r="C59" s="3" t="s">
        <v>245</v>
      </c>
      <c r="D59" s="4"/>
      <c r="E59" s="46">
        <f t="shared" si="5"/>
        <v>6</v>
      </c>
      <c r="F59" s="9">
        <v>0.05009034836231985</v>
      </c>
      <c r="G59" s="83">
        <f t="shared" si="4"/>
        <v>1</v>
      </c>
      <c r="H59" s="53"/>
      <c r="J59" s="25"/>
      <c r="K59" s="25"/>
      <c r="L59" s="25"/>
      <c r="M59" s="25"/>
      <c r="N59" s="25"/>
      <c r="O59" s="25"/>
      <c r="P59" s="25"/>
      <c r="Q59" s="25"/>
    </row>
    <row r="60" spans="1:17" ht="15.75" customHeight="1">
      <c r="A60" s="24">
        <f t="shared" si="3"/>
        <v>32</v>
      </c>
      <c r="B60" s="116">
        <v>7</v>
      </c>
      <c r="C60" s="3" t="s">
        <v>246</v>
      </c>
      <c r="D60" s="4"/>
      <c r="E60" s="46">
        <f t="shared" si="5"/>
        <v>7</v>
      </c>
      <c r="F60" s="9">
        <v>0.8221821944664898</v>
      </c>
      <c r="G60" s="83">
        <f t="shared" si="4"/>
        <v>32</v>
      </c>
      <c r="H60" s="53"/>
      <c r="J60" s="25"/>
      <c r="K60" s="25"/>
      <c r="L60" s="25"/>
      <c r="M60" s="25"/>
      <c r="N60" s="25"/>
      <c r="O60" s="25"/>
      <c r="P60" s="25"/>
      <c r="Q60" s="25"/>
    </row>
    <row r="61" spans="1:17" ht="15.75" customHeight="1">
      <c r="A61" s="24">
        <f t="shared" si="3"/>
        <v>26</v>
      </c>
      <c r="B61" s="116">
        <v>8</v>
      </c>
      <c r="C61" s="3" t="s">
        <v>247</v>
      </c>
      <c r="D61" s="4"/>
      <c r="E61" s="46">
        <f t="shared" si="5"/>
        <v>8</v>
      </c>
      <c r="F61" s="9">
        <v>0.6591922306567073</v>
      </c>
      <c r="G61" s="83">
        <f t="shared" si="4"/>
        <v>26</v>
      </c>
      <c r="H61" s="53"/>
      <c r="J61" s="25"/>
      <c r="K61" s="25"/>
      <c r="L61" s="25"/>
      <c r="M61" s="25"/>
      <c r="N61" s="25"/>
      <c r="O61" s="25"/>
      <c r="P61" s="25"/>
      <c r="Q61" s="25"/>
    </row>
    <row r="62" spans="1:17" ht="15.75" customHeight="1">
      <c r="A62" s="24">
        <f t="shared" si="3"/>
        <v>10</v>
      </c>
      <c r="B62" s="116">
        <v>9</v>
      </c>
      <c r="C62" s="3" t="s">
        <v>248</v>
      </c>
      <c r="D62" s="6"/>
      <c r="E62" s="46">
        <f t="shared" si="5"/>
        <v>9</v>
      </c>
      <c r="F62" s="9">
        <v>0.2659469276375992</v>
      </c>
      <c r="G62" s="83">
        <f t="shared" si="4"/>
        <v>10</v>
      </c>
      <c r="H62" s="52"/>
      <c r="J62" s="25"/>
      <c r="K62" s="25"/>
      <c r="L62" s="25"/>
      <c r="M62" s="25"/>
      <c r="N62" s="25"/>
      <c r="O62" s="25"/>
      <c r="P62" s="25"/>
      <c r="Q62" s="25"/>
    </row>
    <row r="63" spans="1:17" ht="15.75" customHeight="1">
      <c r="A63" s="24">
        <f t="shared" si="3"/>
        <v>14</v>
      </c>
      <c r="B63" s="116">
        <v>10</v>
      </c>
      <c r="C63" s="3" t="s">
        <v>249</v>
      </c>
      <c r="D63" s="6"/>
      <c r="E63" s="46">
        <f t="shared" si="5"/>
        <v>10</v>
      </c>
      <c r="F63" s="9">
        <v>0.3469723420071853</v>
      </c>
      <c r="G63" s="83">
        <f t="shared" si="4"/>
        <v>14</v>
      </c>
      <c r="H63" s="52"/>
      <c r="J63" s="25"/>
      <c r="K63" s="25"/>
      <c r="L63" s="25"/>
      <c r="M63" s="25"/>
      <c r="N63" s="25"/>
      <c r="O63" s="25"/>
      <c r="P63" s="25"/>
      <c r="Q63" s="25"/>
    </row>
    <row r="64" spans="1:17" ht="15.75" customHeight="1">
      <c r="A64" s="24">
        <f t="shared" si="3"/>
        <v>16</v>
      </c>
      <c r="B64" s="116">
        <v>11</v>
      </c>
      <c r="C64" s="3" t="s">
        <v>250</v>
      </c>
      <c r="D64" s="6"/>
      <c r="E64" s="46">
        <f t="shared" si="5"/>
        <v>11</v>
      </c>
      <c r="F64" s="9">
        <v>0.39997980928268007</v>
      </c>
      <c r="G64" s="83">
        <f t="shared" si="4"/>
        <v>16</v>
      </c>
      <c r="H64" s="52"/>
      <c r="J64" s="25"/>
      <c r="K64" s="25"/>
      <c r="L64" s="25"/>
      <c r="M64" s="25"/>
      <c r="N64" s="25"/>
      <c r="O64" s="25"/>
      <c r="P64" s="25"/>
      <c r="Q64" s="25"/>
    </row>
    <row r="65" spans="1:17" ht="15.75" customHeight="1">
      <c r="A65" s="24">
        <f t="shared" si="3"/>
        <v>28</v>
      </c>
      <c r="B65" s="116">
        <v>12</v>
      </c>
      <c r="C65" s="3" t="s">
        <v>251</v>
      </c>
      <c r="D65" s="6"/>
      <c r="E65" s="46">
        <f t="shared" si="5"/>
        <v>12</v>
      </c>
      <c r="F65" s="9">
        <v>0.7412729753822713</v>
      </c>
      <c r="G65" s="83">
        <f t="shared" si="4"/>
        <v>28</v>
      </c>
      <c r="H65" s="52"/>
      <c r="J65" s="25"/>
      <c r="K65" s="25"/>
      <c r="L65" s="25"/>
      <c r="M65" s="25"/>
      <c r="N65" s="25"/>
      <c r="O65" s="25"/>
      <c r="P65" s="25"/>
      <c r="Q65" s="25"/>
    </row>
    <row r="66" spans="1:17" ht="15.75" customHeight="1">
      <c r="A66" s="24">
        <f t="shared" si="3"/>
        <v>34</v>
      </c>
      <c r="B66" s="116">
        <v>13</v>
      </c>
      <c r="C66" s="3" t="s">
        <v>252</v>
      </c>
      <c r="D66" s="4"/>
      <c r="E66" s="46">
        <f aca="true" t="shared" si="6" ref="E66:E89">+E65+1</f>
        <v>13</v>
      </c>
      <c r="F66" s="9">
        <v>0.94069338532739</v>
      </c>
      <c r="G66" s="83">
        <f t="shared" si="4"/>
        <v>34</v>
      </c>
      <c r="H66" s="52"/>
      <c r="J66" s="14"/>
      <c r="K66" s="14"/>
      <c r="L66" s="14"/>
      <c r="M66" s="14"/>
      <c r="N66" s="14"/>
      <c r="O66" s="14"/>
      <c r="P66" s="14"/>
      <c r="Q66" s="14"/>
    </row>
    <row r="67" spans="1:17" ht="15.75" customHeight="1">
      <c r="A67" s="24">
        <f t="shared" si="3"/>
        <v>29</v>
      </c>
      <c r="B67" s="116">
        <v>14</v>
      </c>
      <c r="C67" s="3" t="s">
        <v>253</v>
      </c>
      <c r="D67" s="6"/>
      <c r="E67" s="46">
        <f t="shared" si="6"/>
        <v>14</v>
      </c>
      <c r="F67" s="9">
        <v>0.7743939945753093</v>
      </c>
      <c r="G67" s="83">
        <f t="shared" si="4"/>
        <v>29</v>
      </c>
      <c r="H67" s="52"/>
      <c r="J67" s="14"/>
      <c r="K67" s="14"/>
      <c r="L67" s="14"/>
      <c r="M67" s="14"/>
      <c r="N67" s="14"/>
      <c r="O67" s="14"/>
      <c r="P67" s="14"/>
      <c r="Q67" s="14"/>
    </row>
    <row r="68" spans="1:17" ht="15.75" customHeight="1">
      <c r="A68" s="24">
        <f t="shared" si="3"/>
        <v>11</v>
      </c>
      <c r="B68" s="116">
        <v>15</v>
      </c>
      <c r="C68" s="3" t="s">
        <v>254</v>
      </c>
      <c r="D68" s="6"/>
      <c r="E68" s="46">
        <f t="shared" si="6"/>
        <v>15</v>
      </c>
      <c r="F68" s="9">
        <v>0.2726700667665647</v>
      </c>
      <c r="G68" s="83">
        <f t="shared" si="4"/>
        <v>11</v>
      </c>
      <c r="H68" s="52"/>
      <c r="J68" s="14"/>
      <c r="K68" s="14"/>
      <c r="L68" s="14"/>
      <c r="M68" s="14"/>
      <c r="N68" s="14"/>
      <c r="O68" s="14"/>
      <c r="P68" s="14"/>
      <c r="Q68" s="14"/>
    </row>
    <row r="69" spans="1:17" ht="15.75" customHeight="1">
      <c r="A69" s="24">
        <f t="shared" si="3"/>
        <v>8</v>
      </c>
      <c r="B69" s="116">
        <v>16</v>
      </c>
      <c r="C69" s="3" t="s">
        <v>255</v>
      </c>
      <c r="D69" s="6"/>
      <c r="E69" s="46">
        <f t="shared" si="6"/>
        <v>16</v>
      </c>
      <c r="F69" s="9">
        <v>0.20744557954701737</v>
      </c>
      <c r="G69" s="83">
        <f t="shared" si="4"/>
        <v>8</v>
      </c>
      <c r="H69" s="52"/>
      <c r="J69" s="14"/>
      <c r="K69" s="14"/>
      <c r="L69" s="14"/>
      <c r="M69" s="14"/>
      <c r="N69" s="14"/>
      <c r="O69" s="14"/>
      <c r="P69" s="14"/>
      <c r="Q69" s="14"/>
    </row>
    <row r="70" spans="1:17" ht="15.75" customHeight="1">
      <c r="A70" s="24">
        <f t="shared" si="3"/>
        <v>21</v>
      </c>
      <c r="B70" s="116">
        <v>17</v>
      </c>
      <c r="C70" s="3" t="s">
        <v>256</v>
      </c>
      <c r="D70" s="6"/>
      <c r="E70" s="46">
        <f t="shared" si="6"/>
        <v>17</v>
      </c>
      <c r="F70" s="9">
        <v>0.48971873754267037</v>
      </c>
      <c r="G70" s="83">
        <f t="shared" si="4"/>
        <v>21</v>
      </c>
      <c r="H70" s="52"/>
      <c r="J70" s="14"/>
      <c r="K70" s="14"/>
      <c r="L70" s="14"/>
      <c r="M70" s="14"/>
      <c r="N70" s="14"/>
      <c r="O70" s="14"/>
      <c r="P70" s="14"/>
      <c r="Q70" s="14"/>
    </row>
    <row r="71" spans="1:17" ht="15.75" customHeight="1">
      <c r="A71" s="24">
        <f t="shared" si="3"/>
        <v>19</v>
      </c>
      <c r="B71" s="116">
        <v>18</v>
      </c>
      <c r="C71" s="3" t="s">
        <v>257</v>
      </c>
      <c r="D71" s="6"/>
      <c r="E71" s="46">
        <f t="shared" si="6"/>
        <v>18</v>
      </c>
      <c r="F71" s="9">
        <v>0.46608083621550067</v>
      </c>
      <c r="G71" s="83">
        <f t="shared" si="4"/>
        <v>19</v>
      </c>
      <c r="H71" s="52"/>
      <c r="J71" s="14"/>
      <c r="K71" s="14"/>
      <c r="L71" s="14"/>
      <c r="M71" s="14"/>
      <c r="N71" s="14"/>
      <c r="O71" s="14"/>
      <c r="P71" s="14"/>
      <c r="Q71" s="14"/>
    </row>
    <row r="72" spans="1:17" ht="15.75" customHeight="1">
      <c r="A72" s="24">
        <f t="shared" si="3"/>
        <v>5</v>
      </c>
      <c r="B72" s="116">
        <v>19</v>
      </c>
      <c r="C72" s="3" t="s">
        <v>258</v>
      </c>
      <c r="D72" s="6"/>
      <c r="E72" s="46">
        <f t="shared" si="6"/>
        <v>19</v>
      </c>
      <c r="F72" s="9">
        <v>0.13760051498313475</v>
      </c>
      <c r="G72" s="83">
        <f t="shared" si="4"/>
        <v>5</v>
      </c>
      <c r="H72" s="52"/>
      <c r="J72" s="14"/>
      <c r="K72" s="14"/>
      <c r="L72" s="14"/>
      <c r="M72" s="14"/>
      <c r="N72" s="14"/>
      <c r="O72" s="14"/>
      <c r="P72" s="14"/>
      <c r="Q72" s="14"/>
    </row>
    <row r="73" spans="1:17" ht="15.75" customHeight="1">
      <c r="A73" s="24">
        <f t="shared" si="3"/>
        <v>31</v>
      </c>
      <c r="B73" s="116">
        <v>20</v>
      </c>
      <c r="C73" s="3" t="s">
        <v>259</v>
      </c>
      <c r="D73" s="6"/>
      <c r="E73" s="46">
        <f t="shared" si="6"/>
        <v>20</v>
      </c>
      <c r="F73" s="9">
        <v>0.8135497766533315</v>
      </c>
      <c r="G73" s="83">
        <f t="shared" si="4"/>
        <v>31</v>
      </c>
      <c r="H73" s="52"/>
      <c r="J73" s="14"/>
      <c r="K73" s="14"/>
      <c r="L73" s="14"/>
      <c r="M73" s="14"/>
      <c r="N73" s="14"/>
      <c r="O73" s="14"/>
      <c r="P73" s="14"/>
      <c r="Q73" s="14"/>
    </row>
    <row r="74" spans="1:17" ht="15.75" customHeight="1">
      <c r="A74" s="24">
        <f t="shared" si="3"/>
        <v>13</v>
      </c>
      <c r="B74" s="116">
        <v>21</v>
      </c>
      <c r="C74" s="250" t="s">
        <v>425</v>
      </c>
      <c r="D74" s="6"/>
      <c r="E74" s="46">
        <f t="shared" si="6"/>
        <v>21</v>
      </c>
      <c r="F74" s="9">
        <v>0.29902373716816855</v>
      </c>
      <c r="G74" s="83">
        <f t="shared" si="4"/>
        <v>13</v>
      </c>
      <c r="H74" s="52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24">
        <f t="shared" si="3"/>
        <v>35</v>
      </c>
      <c r="B75" s="116">
        <v>22</v>
      </c>
      <c r="C75" s="3" t="s">
        <v>260</v>
      </c>
      <c r="D75" s="6"/>
      <c r="E75" s="46">
        <f t="shared" si="6"/>
        <v>22</v>
      </c>
      <c r="F75" s="9">
        <v>0.9558834431255658</v>
      </c>
      <c r="G75" s="83">
        <f t="shared" si="4"/>
        <v>35</v>
      </c>
      <c r="H75" s="52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24">
        <f t="shared" si="3"/>
        <v>25</v>
      </c>
      <c r="B76" s="116">
        <v>23</v>
      </c>
      <c r="C76" s="3" t="s">
        <v>261</v>
      </c>
      <c r="D76" s="6"/>
      <c r="E76" s="46">
        <f t="shared" si="6"/>
        <v>23</v>
      </c>
      <c r="F76" s="9">
        <v>0.6105303084913549</v>
      </c>
      <c r="G76" s="83">
        <f t="shared" si="4"/>
        <v>25</v>
      </c>
      <c r="H76" s="52"/>
      <c r="J76" s="14"/>
      <c r="K76" s="14"/>
      <c r="L76" s="14"/>
      <c r="M76" s="14"/>
      <c r="N76" s="14"/>
      <c r="O76" s="14"/>
      <c r="P76" s="14"/>
      <c r="Q76" s="14"/>
    </row>
    <row r="77" spans="1:17" ht="15.75" customHeight="1">
      <c r="A77" s="24">
        <f t="shared" si="3"/>
        <v>23</v>
      </c>
      <c r="B77" s="116">
        <v>24</v>
      </c>
      <c r="C77" s="3" t="s">
        <v>262</v>
      </c>
      <c r="D77" s="6"/>
      <c r="E77" s="46">
        <f t="shared" si="6"/>
        <v>24</v>
      </c>
      <c r="F77" s="9">
        <v>0.5240733041099741</v>
      </c>
      <c r="G77" s="83">
        <f t="shared" si="4"/>
        <v>23</v>
      </c>
      <c r="H77" s="52"/>
      <c r="J77" s="14"/>
      <c r="K77" s="14"/>
      <c r="L77" s="14"/>
      <c r="M77" s="14"/>
      <c r="N77" s="14"/>
      <c r="O77" s="14"/>
      <c r="P77" s="14"/>
      <c r="Q77" s="14"/>
    </row>
    <row r="78" spans="1:17" ht="15.75" customHeight="1">
      <c r="A78" s="24">
        <f t="shared" si="3"/>
        <v>4</v>
      </c>
      <c r="B78" s="116">
        <v>25</v>
      </c>
      <c r="C78" s="3" t="s">
        <v>263</v>
      </c>
      <c r="D78" s="6"/>
      <c r="E78" s="46">
        <f t="shared" si="6"/>
        <v>25</v>
      </c>
      <c r="F78" s="9">
        <v>0.13116942904079787</v>
      </c>
      <c r="G78" s="83">
        <f t="shared" si="4"/>
        <v>4</v>
      </c>
      <c r="H78" s="52"/>
      <c r="J78" s="14"/>
      <c r="K78" s="14"/>
      <c r="L78" s="14"/>
      <c r="M78" s="14"/>
      <c r="N78" s="14"/>
      <c r="O78" s="14"/>
      <c r="P78" s="14"/>
      <c r="Q78" s="14"/>
    </row>
    <row r="79" spans="1:17" ht="15.75" customHeight="1">
      <c r="A79" s="24">
        <f t="shared" si="3"/>
        <v>30</v>
      </c>
      <c r="B79" s="116">
        <v>26</v>
      </c>
      <c r="C79" s="3" t="s">
        <v>264</v>
      </c>
      <c r="D79" s="6"/>
      <c r="E79" s="46">
        <f t="shared" si="6"/>
        <v>26</v>
      </c>
      <c r="F79" s="9">
        <v>0.7946890262690038</v>
      </c>
      <c r="G79" s="83">
        <f t="shared" si="4"/>
        <v>30</v>
      </c>
      <c r="H79" s="52"/>
      <c r="J79" s="26"/>
      <c r="K79" s="26"/>
      <c r="L79" s="26"/>
      <c r="M79" s="26"/>
      <c r="N79" s="26"/>
      <c r="O79" s="26"/>
      <c r="P79" s="26"/>
      <c r="Q79" s="26"/>
    </row>
    <row r="80" spans="1:17" ht="15.75" customHeight="1">
      <c r="A80" s="24">
        <f t="shared" si="3"/>
        <v>3</v>
      </c>
      <c r="B80" s="116">
        <v>27</v>
      </c>
      <c r="C80" s="3" t="s">
        <v>265</v>
      </c>
      <c r="D80" s="6"/>
      <c r="E80" s="46">
        <f t="shared" si="6"/>
        <v>27</v>
      </c>
      <c r="F80" s="9">
        <v>0.11888114487367418</v>
      </c>
      <c r="G80" s="83">
        <f t="shared" si="4"/>
        <v>3</v>
      </c>
      <c r="H80" s="52"/>
      <c r="J80" s="24"/>
      <c r="K80" s="24"/>
      <c r="L80" s="24"/>
      <c r="M80" s="24"/>
      <c r="N80" s="24"/>
      <c r="O80" s="24"/>
      <c r="P80" s="24"/>
      <c r="Q80" s="24"/>
    </row>
    <row r="81" spans="1:17" ht="15.75" customHeight="1">
      <c r="A81" s="24">
        <f t="shared" si="3"/>
        <v>6</v>
      </c>
      <c r="B81" s="116">
        <v>28</v>
      </c>
      <c r="C81" s="3" t="s">
        <v>266</v>
      </c>
      <c r="D81" s="6"/>
      <c r="E81" s="46">
        <f t="shared" si="6"/>
        <v>28</v>
      </c>
      <c r="F81" s="9">
        <v>0.1716776494421346</v>
      </c>
      <c r="G81" s="83">
        <f t="shared" si="4"/>
        <v>6</v>
      </c>
      <c r="H81" s="52"/>
      <c r="J81" s="14"/>
      <c r="K81" s="14"/>
      <c r="L81" s="14"/>
      <c r="M81" s="14"/>
      <c r="N81" s="14"/>
      <c r="O81" s="14"/>
      <c r="P81" s="14"/>
      <c r="Q81" s="14"/>
    </row>
    <row r="82" spans="1:17" ht="15.75" customHeight="1">
      <c r="A82" s="24">
        <f t="shared" si="3"/>
        <v>22</v>
      </c>
      <c r="B82" s="116">
        <v>29</v>
      </c>
      <c r="C82" s="3" t="s">
        <v>267</v>
      </c>
      <c r="D82" s="6"/>
      <c r="E82" s="46">
        <f t="shared" si="6"/>
        <v>29</v>
      </c>
      <c r="F82" s="9">
        <v>0.5212982192610971</v>
      </c>
      <c r="G82" s="83">
        <f t="shared" si="4"/>
        <v>22</v>
      </c>
      <c r="H82" s="52"/>
      <c r="J82" s="14"/>
      <c r="K82" s="14"/>
      <c r="L82" s="14"/>
      <c r="M82" s="14"/>
      <c r="N82" s="14"/>
      <c r="O82" s="14"/>
      <c r="P82" s="14"/>
      <c r="Q82" s="14"/>
    </row>
    <row r="83" spans="1:17" ht="15.75" customHeight="1">
      <c r="A83" s="24">
        <f t="shared" si="3"/>
        <v>24</v>
      </c>
      <c r="B83" s="116">
        <v>30</v>
      </c>
      <c r="C83" s="3" t="s">
        <v>268</v>
      </c>
      <c r="D83" s="6"/>
      <c r="E83" s="46">
        <f t="shared" si="6"/>
        <v>30</v>
      </c>
      <c r="F83" s="9">
        <v>0.5498374737190135</v>
      </c>
      <c r="G83" s="83">
        <f t="shared" si="4"/>
        <v>24</v>
      </c>
      <c r="H83" s="52"/>
      <c r="J83" s="14"/>
      <c r="K83" s="14"/>
      <c r="L83" s="14"/>
      <c r="M83" s="14"/>
      <c r="N83" s="14"/>
      <c r="O83" s="14"/>
      <c r="P83" s="14"/>
      <c r="Q83" s="14"/>
    </row>
    <row r="84" spans="1:17" ht="15.75" customHeight="1">
      <c r="A84" s="24">
        <f t="shared" si="3"/>
        <v>15</v>
      </c>
      <c r="B84" s="116">
        <v>31</v>
      </c>
      <c r="C84" s="3" t="s">
        <v>269</v>
      </c>
      <c r="D84" s="6"/>
      <c r="E84" s="46">
        <f t="shared" si="6"/>
        <v>31</v>
      </c>
      <c r="F84" s="9">
        <v>0.39633166509676343</v>
      </c>
      <c r="G84" s="83">
        <f t="shared" si="4"/>
        <v>15</v>
      </c>
      <c r="H84" s="52"/>
      <c r="J84" s="14"/>
      <c r="K84" s="14"/>
      <c r="L84" s="14"/>
      <c r="M84" s="14"/>
      <c r="N84" s="14"/>
      <c r="O84" s="14"/>
      <c r="P84" s="14"/>
      <c r="Q84" s="14"/>
    </row>
    <row r="85" spans="1:17" ht="15.75" customHeight="1">
      <c r="A85" s="24">
        <f t="shared" si="3"/>
        <v>36</v>
      </c>
      <c r="B85" s="116">
        <v>32</v>
      </c>
      <c r="C85" s="3" t="s">
        <v>270</v>
      </c>
      <c r="D85" s="4"/>
      <c r="E85" s="46">
        <f t="shared" si="6"/>
        <v>32</v>
      </c>
      <c r="F85" s="9">
        <v>0.9887496131804567</v>
      </c>
      <c r="G85" s="83">
        <f t="shared" si="4"/>
        <v>36</v>
      </c>
      <c r="H85" s="53"/>
      <c r="J85" s="14"/>
      <c r="K85" s="14"/>
      <c r="L85" s="14"/>
      <c r="M85" s="14"/>
      <c r="N85" s="14"/>
      <c r="O85" s="14"/>
      <c r="P85" s="14"/>
      <c r="Q85" s="14"/>
    </row>
    <row r="86" spans="1:17" ht="15.75" customHeight="1">
      <c r="A86" s="24">
        <f t="shared" si="3"/>
        <v>27</v>
      </c>
      <c r="B86" s="116">
        <v>33</v>
      </c>
      <c r="C86" s="3" t="s">
        <v>271</v>
      </c>
      <c r="D86" s="4"/>
      <c r="E86" s="46">
        <f t="shared" si="6"/>
        <v>33</v>
      </c>
      <c r="F86" s="9">
        <v>0.6906823587521222</v>
      </c>
      <c r="G86" s="83">
        <f t="shared" si="4"/>
        <v>27</v>
      </c>
      <c r="H86" s="53"/>
      <c r="J86" s="14"/>
      <c r="K86" s="14"/>
      <c r="L86" s="14"/>
      <c r="M86" s="14"/>
      <c r="N86" s="14"/>
      <c r="O86" s="14"/>
      <c r="P86" s="14"/>
      <c r="Q86" s="14"/>
    </row>
    <row r="87" spans="1:17" ht="15.75" customHeight="1">
      <c r="A87" s="24">
        <f t="shared" si="3"/>
        <v>33</v>
      </c>
      <c r="B87" s="116">
        <v>34</v>
      </c>
      <c r="C87" s="3" t="s">
        <v>272</v>
      </c>
      <c r="D87" s="4"/>
      <c r="E87" s="46">
        <f t="shared" si="6"/>
        <v>34</v>
      </c>
      <c r="F87" s="9">
        <v>0.9214538646635548</v>
      </c>
      <c r="G87" s="83">
        <f t="shared" si="4"/>
        <v>33</v>
      </c>
      <c r="H87" s="53"/>
      <c r="J87" s="14"/>
      <c r="K87" s="14"/>
      <c r="L87" s="14"/>
      <c r="M87" s="14"/>
      <c r="N87" s="14"/>
      <c r="O87" s="14"/>
      <c r="P87" s="14"/>
      <c r="Q87" s="14"/>
    </row>
    <row r="88" spans="1:17" ht="15.75" customHeight="1">
      <c r="A88" s="24">
        <f t="shared" si="3"/>
        <v>7</v>
      </c>
      <c r="B88" s="116">
        <v>35</v>
      </c>
      <c r="C88" s="3" t="s">
        <v>273</v>
      </c>
      <c r="D88" s="4"/>
      <c r="E88" s="46">
        <f t="shared" si="6"/>
        <v>35</v>
      </c>
      <c r="F88" s="9">
        <v>0.17847804652125188</v>
      </c>
      <c r="G88" s="83">
        <f t="shared" si="4"/>
        <v>7</v>
      </c>
      <c r="H88" s="53"/>
      <c r="J88" s="14"/>
      <c r="K88" s="14"/>
      <c r="L88" s="14"/>
      <c r="M88" s="14"/>
      <c r="N88" s="14"/>
      <c r="O88" s="14"/>
      <c r="P88" s="14"/>
      <c r="Q88" s="14"/>
    </row>
    <row r="89" spans="1:17" ht="15.75" customHeight="1">
      <c r="A89" s="24">
        <f t="shared" si="3"/>
        <v>17</v>
      </c>
      <c r="B89" s="116">
        <v>36</v>
      </c>
      <c r="C89" s="3" t="s">
        <v>274</v>
      </c>
      <c r="D89" s="4"/>
      <c r="E89" s="46">
        <f t="shared" si="6"/>
        <v>36</v>
      </c>
      <c r="F89" s="9">
        <v>0.40391241195801175</v>
      </c>
      <c r="G89" s="83">
        <f t="shared" si="4"/>
        <v>17</v>
      </c>
      <c r="H89" s="53"/>
      <c r="J89" s="14"/>
      <c r="K89" s="14"/>
      <c r="L89" s="14"/>
      <c r="M89" s="14"/>
      <c r="N89" s="14"/>
      <c r="O89" s="14"/>
      <c r="P89" s="14"/>
      <c r="Q89" s="14"/>
    </row>
    <row r="90" spans="1:17" ht="15.75" customHeight="1">
      <c r="A90" s="24">
        <f t="shared" si="3"/>
        <v>37</v>
      </c>
      <c r="B90" s="116">
        <v>37</v>
      </c>
      <c r="C90" s="3" t="s">
        <v>241</v>
      </c>
      <c r="D90" s="4"/>
      <c r="E90" s="46"/>
      <c r="F90" s="9">
        <v>1</v>
      </c>
      <c r="G90" s="83">
        <f t="shared" si="4"/>
        <v>37</v>
      </c>
      <c r="H90" s="53"/>
      <c r="J90" s="14"/>
      <c r="K90" s="14"/>
      <c r="L90" s="14"/>
      <c r="M90" s="14"/>
      <c r="N90" s="14"/>
      <c r="O90" s="14"/>
      <c r="P90" s="14"/>
      <c r="Q90" s="14"/>
    </row>
    <row r="91" spans="1:17" ht="15.75" customHeight="1">
      <c r="A91" s="24" t="str">
        <f t="shared" si="3"/>
        <v>　　和田橋Aｺｰﾄ</v>
      </c>
      <c r="B91" s="116">
        <v>37</v>
      </c>
      <c r="C91" s="161" t="s">
        <v>230</v>
      </c>
      <c r="D91" s="98"/>
      <c r="E91" s="46"/>
      <c r="F91" s="99"/>
      <c r="G91" s="142" t="s">
        <v>229</v>
      </c>
      <c r="H91" s="52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5.75" customHeight="1">
      <c r="A92" s="24" t="str">
        <f t="shared" si="3"/>
        <v>　　和田橋Bｺｰﾄ</v>
      </c>
      <c r="B92" s="116">
        <v>38</v>
      </c>
      <c r="C92" s="161" t="s">
        <v>232</v>
      </c>
      <c r="D92" s="101"/>
      <c r="E92" s="46"/>
      <c r="F92" s="97"/>
      <c r="G92" s="142" t="s">
        <v>231</v>
      </c>
      <c r="H92" s="53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5.75" customHeight="1">
      <c r="A93" s="24" t="str">
        <f t="shared" si="3"/>
        <v>　　和田橋Cｺｰﾄ</v>
      </c>
      <c r="B93" s="116">
        <v>39</v>
      </c>
      <c r="C93" s="161" t="s">
        <v>234</v>
      </c>
      <c r="D93" s="98"/>
      <c r="E93" s="46"/>
      <c r="F93" s="99"/>
      <c r="G93" s="142" t="s">
        <v>233</v>
      </c>
      <c r="H93" s="52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5.75" customHeight="1">
      <c r="A94" s="24" t="str">
        <f t="shared" si="3"/>
        <v>　　和田橋Dｺｰﾄ　　</v>
      </c>
      <c r="B94" s="116">
        <v>40</v>
      </c>
      <c r="C94" s="161" t="s">
        <v>236</v>
      </c>
      <c r="D94" s="98"/>
      <c r="E94" s="46"/>
      <c r="F94" s="99"/>
      <c r="G94" s="142" t="s">
        <v>235</v>
      </c>
      <c r="H94" s="52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5.75" customHeight="1">
      <c r="A95" s="24" t="str">
        <f t="shared" si="3"/>
        <v>西毛総合運動公園</v>
      </c>
      <c r="B95" s="116">
        <v>41</v>
      </c>
      <c r="C95" s="91" t="s">
        <v>275</v>
      </c>
      <c r="D95" s="101"/>
      <c r="E95" s="46"/>
      <c r="F95" s="97"/>
      <c r="G95" s="142" t="s">
        <v>237</v>
      </c>
      <c r="H95" s="53"/>
      <c r="I95" s="25"/>
      <c r="J95" s="25"/>
      <c r="K95" s="25"/>
      <c r="L95" s="25"/>
      <c r="M95" s="25"/>
      <c r="N95" s="25"/>
      <c r="O95" s="25"/>
      <c r="P95" s="25"/>
      <c r="Q95" s="25"/>
    </row>
    <row r="96" spans="1:17" ht="15.75" customHeight="1">
      <c r="A96" s="24" t="str">
        <f t="shared" si="3"/>
        <v>甘楽ふれあいの丘</v>
      </c>
      <c r="B96" s="116">
        <v>42</v>
      </c>
      <c r="C96" s="91" t="s">
        <v>276</v>
      </c>
      <c r="D96" s="102"/>
      <c r="E96" s="46"/>
      <c r="F96" s="103"/>
      <c r="G96" s="142" t="s">
        <v>238</v>
      </c>
      <c r="H96" s="96"/>
      <c r="I96" s="25"/>
      <c r="J96" s="25"/>
      <c r="K96" s="25"/>
      <c r="L96" s="25"/>
      <c r="M96" s="25"/>
      <c r="N96" s="25"/>
      <c r="O96" s="25"/>
      <c r="P96" s="25"/>
      <c r="Q96" s="25"/>
    </row>
    <row r="97" spans="1:17" ht="15.75" customHeight="1">
      <c r="A97" s="24" t="str">
        <f t="shared" si="3"/>
        <v>シード</v>
      </c>
      <c r="B97" s="116">
        <v>43</v>
      </c>
      <c r="C97" s="143" t="s">
        <v>110</v>
      </c>
      <c r="D97" s="145"/>
      <c r="E97" s="146"/>
      <c r="F97" s="147" t="s">
        <v>122</v>
      </c>
      <c r="G97" s="147" t="s">
        <v>123</v>
      </c>
      <c r="H97" s="53"/>
      <c r="I97" s="25"/>
      <c r="J97" s="25"/>
      <c r="K97" s="25"/>
      <c r="L97" s="25"/>
      <c r="M97" s="25"/>
      <c r="N97" s="25"/>
      <c r="O97" s="25"/>
      <c r="P97" s="25"/>
      <c r="Q97" s="25"/>
    </row>
    <row r="98" spans="1:17" ht="15.75" customHeight="1">
      <c r="A98" s="24"/>
      <c r="B98" s="116">
        <v>44</v>
      </c>
      <c r="C98" s="143"/>
      <c r="D98" s="129"/>
      <c r="E98" s="144"/>
      <c r="F98" s="131"/>
      <c r="G98" s="131"/>
      <c r="H98" s="139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15.75" customHeight="1">
      <c r="A99" s="24"/>
      <c r="B99" s="140"/>
      <c r="C99" s="135"/>
      <c r="D99" s="136"/>
      <c r="E99" s="141"/>
      <c r="F99" s="137"/>
      <c r="G99" s="137"/>
      <c r="H99" s="139"/>
      <c r="I99" s="25"/>
      <c r="J99" s="25"/>
      <c r="K99" s="25"/>
      <c r="L99" s="25"/>
      <c r="M99" s="25"/>
      <c r="N99" s="25"/>
      <c r="O99" s="25"/>
      <c r="P99" s="25"/>
      <c r="Q99" s="25"/>
    </row>
    <row r="100" spans="1:17" ht="15.75" customHeight="1">
      <c r="A100" s="24"/>
      <c r="B100" s="140"/>
      <c r="C100" s="135"/>
      <c r="D100" s="136"/>
      <c r="E100" s="141"/>
      <c r="F100" s="137"/>
      <c r="G100" s="137"/>
      <c r="H100" s="139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 ht="15.75" customHeight="1">
      <c r="A101" s="24"/>
      <c r="B101" s="140"/>
      <c r="C101" s="135"/>
      <c r="D101" s="136"/>
      <c r="E101" s="141"/>
      <c r="F101" s="137"/>
      <c r="G101" s="137"/>
      <c r="H101" s="139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21">
      <c r="A102" s="24"/>
      <c r="B102" s="8"/>
      <c r="C102" s="8"/>
      <c r="D102" s="8"/>
      <c r="E102" s="48"/>
      <c r="F102" s="84"/>
      <c r="G102" s="84"/>
      <c r="H102" s="54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21.75" thickBot="1">
      <c r="A103" s="24"/>
      <c r="B103" s="8" t="s">
        <v>0</v>
      </c>
      <c r="C103" s="8"/>
      <c r="D103" s="8">
        <v>11</v>
      </c>
      <c r="E103" s="48"/>
      <c r="F103" s="84"/>
      <c r="G103" s="84"/>
      <c r="H103" s="54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8" customHeight="1" thickBot="1">
      <c r="A104" s="24"/>
      <c r="B104" s="117" t="s">
        <v>2</v>
      </c>
      <c r="C104" s="2" t="s">
        <v>115</v>
      </c>
      <c r="D104" s="7" t="s">
        <v>116</v>
      </c>
      <c r="E104" s="12" t="s">
        <v>48</v>
      </c>
      <c r="F104" s="81" t="s">
        <v>83</v>
      </c>
      <c r="G104" s="81" t="s">
        <v>84</v>
      </c>
      <c r="H104" s="66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 ht="15.75" customHeight="1" thickBot="1">
      <c r="A105" s="24">
        <f>+G105</f>
        <v>5</v>
      </c>
      <c r="B105" s="118">
        <v>1</v>
      </c>
      <c r="C105" s="148" t="s">
        <v>277</v>
      </c>
      <c r="D105" s="149" t="s">
        <v>278</v>
      </c>
      <c r="E105" s="67">
        <v>1</v>
      </c>
      <c r="F105" s="9">
        <v>0.8376900030304739</v>
      </c>
      <c r="G105" s="85">
        <f>RANK(F105,F$105:F$111,1)</f>
        <v>5</v>
      </c>
      <c r="H105" s="55"/>
      <c r="J105" s="28"/>
      <c r="K105" s="28"/>
      <c r="L105" s="28"/>
      <c r="M105" s="28"/>
      <c r="N105" s="28"/>
      <c r="O105" s="28"/>
      <c r="P105" s="28"/>
      <c r="Q105" s="28"/>
    </row>
    <row r="106" spans="1:17" ht="15.75" customHeight="1" thickBot="1">
      <c r="A106" s="24">
        <f aca="true" t="shared" si="7" ref="A106:A115">+G106</f>
        <v>1</v>
      </c>
      <c r="B106" s="118">
        <v>2</v>
      </c>
      <c r="C106" s="148" t="s">
        <v>279</v>
      </c>
      <c r="D106" s="149" t="s">
        <v>280</v>
      </c>
      <c r="E106" s="47">
        <f aca="true" t="shared" si="8" ref="E106:E115">+E105+1</f>
        <v>2</v>
      </c>
      <c r="F106" s="9">
        <v>0.0350010760762256</v>
      </c>
      <c r="G106" s="83">
        <f aca="true" t="shared" si="9" ref="G106:G111">RANK(F106,F$105:F$111,1)</f>
        <v>1</v>
      </c>
      <c r="H106" s="53"/>
      <c r="J106" s="28"/>
      <c r="K106" s="28"/>
      <c r="L106" s="28"/>
      <c r="M106" s="28"/>
      <c r="N106" s="28"/>
      <c r="O106" s="28"/>
      <c r="P106" s="28"/>
      <c r="Q106" s="28"/>
    </row>
    <row r="107" spans="1:17" ht="15.75" customHeight="1" thickBot="1">
      <c r="A107" s="24">
        <f t="shared" si="7"/>
        <v>3</v>
      </c>
      <c r="B107" s="118">
        <v>3</v>
      </c>
      <c r="C107" s="148" t="s">
        <v>281</v>
      </c>
      <c r="D107" s="149" t="s">
        <v>282</v>
      </c>
      <c r="E107" s="47">
        <f t="shared" si="8"/>
        <v>3</v>
      </c>
      <c r="F107" s="9">
        <v>0.31398920362134763</v>
      </c>
      <c r="G107" s="83">
        <f t="shared" si="9"/>
        <v>3</v>
      </c>
      <c r="H107" s="53"/>
      <c r="J107" s="28"/>
      <c r="K107" s="28"/>
      <c r="L107" s="28"/>
      <c r="M107" s="28"/>
      <c r="N107" s="28"/>
      <c r="O107" s="28"/>
      <c r="P107" s="28"/>
      <c r="Q107" s="28"/>
    </row>
    <row r="108" spans="1:17" ht="15.75" customHeight="1" thickBot="1">
      <c r="A108" s="24">
        <f t="shared" si="7"/>
        <v>4</v>
      </c>
      <c r="B108" s="118">
        <v>4</v>
      </c>
      <c r="C108" s="150" t="s">
        <v>283</v>
      </c>
      <c r="D108" s="149" t="s">
        <v>284</v>
      </c>
      <c r="E108" s="47">
        <f t="shared" si="8"/>
        <v>4</v>
      </c>
      <c r="F108" s="9">
        <v>0.3824208982554387</v>
      </c>
      <c r="G108" s="83">
        <f t="shared" si="9"/>
        <v>4</v>
      </c>
      <c r="H108" s="53"/>
      <c r="J108" s="28"/>
      <c r="K108" s="28"/>
      <c r="L108" s="28"/>
      <c r="M108" s="28"/>
      <c r="N108" s="28"/>
      <c r="O108" s="28"/>
      <c r="P108" s="28"/>
      <c r="Q108" s="28"/>
    </row>
    <row r="109" spans="1:17" ht="15.75" customHeight="1" thickBot="1">
      <c r="A109" s="24">
        <f t="shared" si="7"/>
        <v>2</v>
      </c>
      <c r="B109" s="118">
        <v>5</v>
      </c>
      <c r="C109" s="148" t="s">
        <v>285</v>
      </c>
      <c r="D109" s="149" t="s">
        <v>286</v>
      </c>
      <c r="E109" s="47">
        <f t="shared" si="8"/>
        <v>5</v>
      </c>
      <c r="F109" s="9">
        <v>0.1669600790851795</v>
      </c>
      <c r="G109" s="83">
        <f t="shared" si="9"/>
        <v>2</v>
      </c>
      <c r="H109" s="53"/>
      <c r="J109" s="28"/>
      <c r="K109" s="28"/>
      <c r="L109" s="28"/>
      <c r="M109" s="28"/>
      <c r="N109" s="28"/>
      <c r="O109" s="28"/>
      <c r="P109" s="28"/>
      <c r="Q109" s="28"/>
    </row>
    <row r="110" spans="1:17" ht="15.75" customHeight="1" thickBot="1">
      <c r="A110" s="24">
        <f t="shared" si="7"/>
        <v>6</v>
      </c>
      <c r="B110" s="118">
        <v>6</v>
      </c>
      <c r="C110" s="150" t="s">
        <v>287</v>
      </c>
      <c r="D110" s="149" t="s">
        <v>288</v>
      </c>
      <c r="E110" s="47">
        <f t="shared" si="8"/>
        <v>6</v>
      </c>
      <c r="F110" s="9">
        <v>0.9237391920587104</v>
      </c>
      <c r="G110" s="83">
        <f t="shared" si="9"/>
        <v>6</v>
      </c>
      <c r="H110" s="53"/>
      <c r="J110" s="28"/>
      <c r="K110" s="28"/>
      <c r="L110" s="28"/>
      <c r="M110" s="28"/>
      <c r="N110" s="28"/>
      <c r="O110" s="28"/>
      <c r="P110" s="28"/>
      <c r="Q110" s="28"/>
    </row>
    <row r="111" spans="1:17" ht="15.75" customHeight="1" thickBot="1">
      <c r="A111" s="24">
        <f t="shared" si="7"/>
        <v>7</v>
      </c>
      <c r="B111" s="118">
        <v>7</v>
      </c>
      <c r="C111" s="150" t="s">
        <v>289</v>
      </c>
      <c r="D111" s="148" t="s">
        <v>290</v>
      </c>
      <c r="E111" s="47">
        <f t="shared" si="8"/>
        <v>7</v>
      </c>
      <c r="F111" s="9">
        <v>0.9596322308906375</v>
      </c>
      <c r="G111" s="83">
        <f t="shared" si="9"/>
        <v>7</v>
      </c>
      <c r="H111" s="53"/>
      <c r="J111" s="28"/>
      <c r="K111" s="28"/>
      <c r="L111" s="28"/>
      <c r="M111" s="28"/>
      <c r="N111" s="28"/>
      <c r="O111" s="28"/>
      <c r="P111" s="28"/>
      <c r="Q111" s="28"/>
    </row>
    <row r="112" spans="1:17" ht="15.75" customHeight="1" thickBot="1">
      <c r="A112" s="24" t="str">
        <f t="shared" si="7"/>
        <v>会場担当</v>
      </c>
      <c r="B112" s="118">
        <v>8</v>
      </c>
      <c r="C112" s="151" t="s">
        <v>291</v>
      </c>
      <c r="D112" s="152" t="s">
        <v>292</v>
      </c>
      <c r="E112" s="47">
        <f t="shared" si="8"/>
        <v>8</v>
      </c>
      <c r="F112" s="120"/>
      <c r="G112" s="97" t="s">
        <v>111</v>
      </c>
      <c r="H112" s="153" t="s">
        <v>299</v>
      </c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1:17" ht="15.75" customHeight="1" thickBot="1">
      <c r="A113" s="24" t="str">
        <f t="shared" si="7"/>
        <v>会場担当</v>
      </c>
      <c r="B113" s="118">
        <v>9</v>
      </c>
      <c r="C113" s="151" t="s">
        <v>293</v>
      </c>
      <c r="D113" s="152" t="s">
        <v>294</v>
      </c>
      <c r="E113" s="47">
        <f t="shared" si="8"/>
        <v>9</v>
      </c>
      <c r="F113" s="120"/>
      <c r="G113" s="97" t="s">
        <v>111</v>
      </c>
      <c r="H113" s="153" t="s">
        <v>300</v>
      </c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1:17" ht="15.75" customHeight="1" thickBot="1">
      <c r="A114" s="24" t="str">
        <f t="shared" si="7"/>
        <v>会場担当</v>
      </c>
      <c r="B114" s="118">
        <v>10</v>
      </c>
      <c r="C114" s="151" t="s">
        <v>295</v>
      </c>
      <c r="D114" s="151" t="s">
        <v>296</v>
      </c>
      <c r="E114" s="47">
        <f t="shared" si="8"/>
        <v>10</v>
      </c>
      <c r="F114" s="120"/>
      <c r="G114" s="97" t="s">
        <v>111</v>
      </c>
      <c r="H114" s="153" t="s">
        <v>301</v>
      </c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1:17" ht="15.75" customHeight="1">
      <c r="A115" s="24" t="str">
        <f t="shared" si="7"/>
        <v>会場担当</v>
      </c>
      <c r="B115" s="118">
        <v>11</v>
      </c>
      <c r="C115" s="151" t="s">
        <v>297</v>
      </c>
      <c r="D115" s="152" t="s">
        <v>298</v>
      </c>
      <c r="E115" s="47">
        <f t="shared" si="8"/>
        <v>11</v>
      </c>
      <c r="F115" s="120"/>
      <c r="G115" s="97" t="s">
        <v>111</v>
      </c>
      <c r="H115" s="153" t="s">
        <v>302</v>
      </c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1:17" ht="22.5" customHeight="1">
      <c r="A116" s="24"/>
      <c r="B116" s="24"/>
      <c r="C116" s="24"/>
      <c r="D116" s="14"/>
      <c r="E116" s="26"/>
      <c r="F116" s="86"/>
      <c r="G116" s="86"/>
      <c r="H116" s="56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ht="21.75" thickBot="1">
      <c r="A117" s="24"/>
      <c r="B117" s="8" t="s">
        <v>109</v>
      </c>
      <c r="C117" s="8"/>
      <c r="D117" s="8">
        <v>23</v>
      </c>
      <c r="E117" s="48"/>
      <c r="F117" s="86"/>
      <c r="G117" s="86"/>
      <c r="H117" s="56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" thickBot="1">
      <c r="A118" s="24"/>
      <c r="B118" s="117" t="s">
        <v>2</v>
      </c>
      <c r="C118" s="2" t="s">
        <v>115</v>
      </c>
      <c r="D118" s="7" t="s">
        <v>116</v>
      </c>
      <c r="E118" s="12" t="s">
        <v>48</v>
      </c>
      <c r="F118" s="81" t="s">
        <v>83</v>
      </c>
      <c r="G118" s="81" t="s">
        <v>84</v>
      </c>
      <c r="H118" s="66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 ht="15.75" customHeight="1" thickBot="1">
      <c r="A119" s="24">
        <f aca="true" t="shared" si="10" ref="A119:A138">+G119</f>
        <v>20</v>
      </c>
      <c r="B119" s="16">
        <v>1</v>
      </c>
      <c r="C119" s="3" t="s">
        <v>308</v>
      </c>
      <c r="D119" s="64"/>
      <c r="E119" s="65">
        <v>1</v>
      </c>
      <c r="F119" s="9">
        <v>0.9925592179474114</v>
      </c>
      <c r="G119" s="87">
        <f aca="true" t="shared" si="11" ref="G119:G138">RANK(F119,F$119:F$138,1)</f>
        <v>20</v>
      </c>
      <c r="H119" s="57"/>
      <c r="J119" s="27"/>
      <c r="K119" s="27"/>
      <c r="L119" s="27"/>
      <c r="M119" s="27"/>
      <c r="N119" s="27"/>
      <c r="O119" s="27"/>
      <c r="P119" s="27"/>
      <c r="Q119" s="27"/>
    </row>
    <row r="120" spans="1:17" ht="15.75" customHeight="1" thickBot="1">
      <c r="A120" s="24">
        <f t="shared" si="10"/>
        <v>13</v>
      </c>
      <c r="B120" s="16">
        <v>2</v>
      </c>
      <c r="C120" s="39" t="s">
        <v>309</v>
      </c>
      <c r="D120" s="39"/>
      <c r="E120" s="68">
        <f>+E119+1</f>
        <v>2</v>
      </c>
      <c r="F120" s="9">
        <v>0.7417496345324581</v>
      </c>
      <c r="G120" s="87">
        <f t="shared" si="11"/>
        <v>13</v>
      </c>
      <c r="H120" s="58"/>
      <c r="J120" s="27"/>
      <c r="K120" s="27"/>
      <c r="L120" s="27"/>
      <c r="M120" s="27"/>
      <c r="N120" s="27"/>
      <c r="O120" s="27"/>
      <c r="P120" s="27"/>
      <c r="Q120" s="27"/>
    </row>
    <row r="121" spans="1:17" ht="15.75" customHeight="1" thickBot="1">
      <c r="A121" s="24">
        <f t="shared" si="10"/>
        <v>16</v>
      </c>
      <c r="B121" s="16">
        <v>3</v>
      </c>
      <c r="C121" s="39" t="s">
        <v>310</v>
      </c>
      <c r="D121" s="39"/>
      <c r="E121" s="68">
        <f aca="true" t="shared" si="12" ref="E121:E141">+E120+1</f>
        <v>3</v>
      </c>
      <c r="F121" s="9">
        <v>0.8854348743643241</v>
      </c>
      <c r="G121" s="87">
        <f t="shared" si="11"/>
        <v>16</v>
      </c>
      <c r="H121" s="58"/>
      <c r="J121" s="27"/>
      <c r="K121" s="27"/>
      <c r="L121" s="27"/>
      <c r="M121" s="27"/>
      <c r="N121" s="27"/>
      <c r="O121" s="27"/>
      <c r="P121" s="27"/>
      <c r="Q121" s="27"/>
    </row>
    <row r="122" spans="1:17" ht="15.75" customHeight="1" thickBot="1">
      <c r="A122" s="24">
        <f t="shared" si="10"/>
        <v>19</v>
      </c>
      <c r="B122" s="16">
        <v>4</v>
      </c>
      <c r="C122" s="39" t="s">
        <v>311</v>
      </c>
      <c r="D122" s="39"/>
      <c r="E122" s="68">
        <f t="shared" si="12"/>
        <v>4</v>
      </c>
      <c r="F122" s="9">
        <v>0.9135204102828347</v>
      </c>
      <c r="G122" s="87">
        <f t="shared" si="11"/>
        <v>19</v>
      </c>
      <c r="H122" s="58"/>
      <c r="J122" s="27"/>
      <c r="K122" s="27"/>
      <c r="L122" s="27"/>
      <c r="M122" s="27"/>
      <c r="N122" s="27"/>
      <c r="O122" s="27"/>
      <c r="P122" s="27"/>
      <c r="Q122" s="27"/>
    </row>
    <row r="123" spans="1:17" ht="15.75" customHeight="1" thickBot="1">
      <c r="A123" s="24">
        <f t="shared" si="10"/>
        <v>6</v>
      </c>
      <c r="B123" s="16">
        <v>5</v>
      </c>
      <c r="C123" s="39" t="s">
        <v>312</v>
      </c>
      <c r="D123" s="39"/>
      <c r="E123" s="68">
        <f t="shared" si="12"/>
        <v>5</v>
      </c>
      <c r="F123" s="9">
        <v>0.2714733001882337</v>
      </c>
      <c r="G123" s="87">
        <f t="shared" si="11"/>
        <v>6</v>
      </c>
      <c r="H123" s="58"/>
      <c r="J123" s="27"/>
      <c r="K123" s="27"/>
      <c r="L123" s="27"/>
      <c r="M123" s="27"/>
      <c r="N123" s="27"/>
      <c r="O123" s="27"/>
      <c r="P123" s="27"/>
      <c r="Q123" s="27"/>
    </row>
    <row r="124" spans="1:17" ht="15.75" customHeight="1" thickBot="1">
      <c r="A124" s="24">
        <f t="shared" si="10"/>
        <v>8</v>
      </c>
      <c r="B124" s="16">
        <v>6</v>
      </c>
      <c r="C124" s="39" t="s">
        <v>313</v>
      </c>
      <c r="D124" s="39"/>
      <c r="E124" s="68">
        <f t="shared" si="12"/>
        <v>6</v>
      </c>
      <c r="F124" s="9">
        <v>0.3989417866357492</v>
      </c>
      <c r="G124" s="87">
        <f t="shared" si="11"/>
        <v>8</v>
      </c>
      <c r="H124" s="58"/>
      <c r="J124" s="27"/>
      <c r="K124" s="27"/>
      <c r="L124" s="27"/>
      <c r="M124" s="27"/>
      <c r="N124" s="27"/>
      <c r="O124" s="27"/>
      <c r="P124" s="27"/>
      <c r="Q124" s="27"/>
    </row>
    <row r="125" spans="1:17" ht="15.75" customHeight="1" thickBot="1">
      <c r="A125" s="24">
        <f t="shared" si="10"/>
        <v>12</v>
      </c>
      <c r="B125" s="16">
        <v>7</v>
      </c>
      <c r="C125" s="39" t="s">
        <v>314</v>
      </c>
      <c r="D125" s="39"/>
      <c r="E125" s="68">
        <f t="shared" si="12"/>
        <v>7</v>
      </c>
      <c r="F125" s="9">
        <v>0.724427974930351</v>
      </c>
      <c r="G125" s="87">
        <f t="shared" si="11"/>
        <v>12</v>
      </c>
      <c r="H125" s="58"/>
      <c r="J125" s="27"/>
      <c r="K125" s="27"/>
      <c r="L125" s="27"/>
      <c r="M125" s="27"/>
      <c r="N125" s="27"/>
      <c r="O125" s="27"/>
      <c r="P125" s="27"/>
      <c r="Q125" s="27"/>
    </row>
    <row r="126" spans="1:17" ht="15.75" customHeight="1" thickBot="1">
      <c r="A126" s="24">
        <f t="shared" si="10"/>
        <v>5</v>
      </c>
      <c r="B126" s="16">
        <v>8</v>
      </c>
      <c r="C126" s="39" t="s">
        <v>315</v>
      </c>
      <c r="D126" s="39"/>
      <c r="E126" s="68">
        <f t="shared" si="12"/>
        <v>8</v>
      </c>
      <c r="F126" s="9">
        <v>0.2710149480768296</v>
      </c>
      <c r="G126" s="87">
        <f t="shared" si="11"/>
        <v>5</v>
      </c>
      <c r="H126" s="58"/>
      <c r="J126" s="27"/>
      <c r="K126" s="27"/>
      <c r="L126" s="27"/>
      <c r="M126" s="27"/>
      <c r="N126" s="27"/>
      <c r="O126" s="27"/>
      <c r="P126" s="27"/>
      <c r="Q126" s="27"/>
    </row>
    <row r="127" spans="1:17" ht="15.75" customHeight="1" thickBot="1">
      <c r="A127" s="24">
        <f t="shared" si="10"/>
        <v>1</v>
      </c>
      <c r="B127" s="16">
        <v>9</v>
      </c>
      <c r="C127" s="39" t="s">
        <v>316</v>
      </c>
      <c r="D127" s="39"/>
      <c r="E127" s="68">
        <f t="shared" si="12"/>
        <v>9</v>
      </c>
      <c r="F127" s="9">
        <v>0.07577606598592546</v>
      </c>
      <c r="G127" s="87">
        <f t="shared" si="11"/>
        <v>1</v>
      </c>
      <c r="H127" s="58"/>
      <c r="J127" s="27"/>
      <c r="K127" s="27"/>
      <c r="L127" s="27"/>
      <c r="M127" s="27"/>
      <c r="N127" s="27"/>
      <c r="O127" s="27"/>
      <c r="P127" s="27"/>
      <c r="Q127" s="27"/>
    </row>
    <row r="128" spans="1:17" ht="15.75" customHeight="1" thickBot="1">
      <c r="A128" s="24">
        <f t="shared" si="10"/>
        <v>2</v>
      </c>
      <c r="B128" s="16">
        <v>10</v>
      </c>
      <c r="C128" s="39" t="s">
        <v>317</v>
      </c>
      <c r="D128" s="39"/>
      <c r="E128" s="68">
        <f t="shared" si="12"/>
        <v>10</v>
      </c>
      <c r="F128" s="9">
        <v>0.13036726448141356</v>
      </c>
      <c r="G128" s="87">
        <f t="shared" si="11"/>
        <v>2</v>
      </c>
      <c r="H128" s="58"/>
      <c r="J128" s="27"/>
      <c r="K128" s="27"/>
      <c r="L128" s="27"/>
      <c r="M128" s="27"/>
      <c r="N128" s="27"/>
      <c r="O128" s="27"/>
      <c r="P128" s="27"/>
      <c r="Q128" s="27"/>
    </row>
    <row r="129" spans="1:17" ht="15.75" customHeight="1" thickBot="1">
      <c r="A129" s="24">
        <f t="shared" si="10"/>
        <v>15</v>
      </c>
      <c r="B129" s="16">
        <v>11</v>
      </c>
      <c r="C129" s="39" t="s">
        <v>318</v>
      </c>
      <c r="D129" s="39"/>
      <c r="E129" s="68">
        <f t="shared" si="12"/>
        <v>11</v>
      </c>
      <c r="F129" s="9">
        <v>0.8522858060919978</v>
      </c>
      <c r="G129" s="87">
        <f t="shared" si="11"/>
        <v>15</v>
      </c>
      <c r="H129" s="58"/>
      <c r="J129" s="27"/>
      <c r="K129" s="27"/>
      <c r="L129" s="27"/>
      <c r="M129" s="27"/>
      <c r="N129" s="27"/>
      <c r="O129" s="27"/>
      <c r="P129" s="27"/>
      <c r="Q129" s="27"/>
    </row>
    <row r="130" spans="1:17" ht="15.75" customHeight="1" thickBot="1">
      <c r="A130" s="24">
        <f t="shared" si="10"/>
        <v>9</v>
      </c>
      <c r="B130" s="16">
        <v>12</v>
      </c>
      <c r="C130" s="39" t="s">
        <v>319</v>
      </c>
      <c r="D130" s="39"/>
      <c r="E130" s="68">
        <f t="shared" si="12"/>
        <v>12</v>
      </c>
      <c r="F130" s="9">
        <v>0.42609605609496626</v>
      </c>
      <c r="G130" s="87">
        <f t="shared" si="11"/>
        <v>9</v>
      </c>
      <c r="H130" s="58"/>
      <c r="J130" s="27"/>
      <c r="K130" s="27"/>
      <c r="L130" s="27"/>
      <c r="M130" s="27"/>
      <c r="N130" s="27"/>
      <c r="O130" s="27"/>
      <c r="P130" s="27"/>
      <c r="Q130" s="27"/>
    </row>
    <row r="131" spans="1:17" ht="15.75" customHeight="1" thickBot="1">
      <c r="A131" s="24">
        <f t="shared" si="10"/>
        <v>4</v>
      </c>
      <c r="B131" s="16">
        <v>13</v>
      </c>
      <c r="C131" s="39" t="s">
        <v>320</v>
      </c>
      <c r="D131" s="39"/>
      <c r="E131" s="68">
        <f t="shared" si="12"/>
        <v>13</v>
      </c>
      <c r="F131" s="9">
        <v>0.24360854172726576</v>
      </c>
      <c r="G131" s="87">
        <f t="shared" si="11"/>
        <v>4</v>
      </c>
      <c r="H131" s="58"/>
      <c r="J131" s="27"/>
      <c r="K131" s="27"/>
      <c r="L131" s="27"/>
      <c r="M131" s="27"/>
      <c r="N131" s="27"/>
      <c r="O131" s="27"/>
      <c r="P131" s="27"/>
      <c r="Q131" s="27"/>
    </row>
    <row r="132" spans="1:17" ht="15.75" customHeight="1" thickBot="1">
      <c r="A132" s="24">
        <f t="shared" si="10"/>
        <v>18</v>
      </c>
      <c r="B132" s="16">
        <v>14</v>
      </c>
      <c r="C132" s="39" t="s">
        <v>321</v>
      </c>
      <c r="D132" s="39"/>
      <c r="E132" s="68">
        <f t="shared" si="12"/>
        <v>14</v>
      </c>
      <c r="F132" s="9">
        <v>0.9029341556267285</v>
      </c>
      <c r="G132" s="87">
        <f t="shared" si="11"/>
        <v>18</v>
      </c>
      <c r="H132" s="58"/>
      <c r="J132" s="27"/>
      <c r="K132" s="27"/>
      <c r="L132" s="27"/>
      <c r="M132" s="27"/>
      <c r="N132" s="27"/>
      <c r="O132" s="27"/>
      <c r="P132" s="27"/>
      <c r="Q132" s="27"/>
    </row>
    <row r="133" spans="1:17" ht="15.75" customHeight="1" thickBot="1">
      <c r="A133" s="24">
        <f t="shared" si="10"/>
        <v>3</v>
      </c>
      <c r="B133" s="16">
        <v>15</v>
      </c>
      <c r="C133" s="39" t="s">
        <v>322</v>
      </c>
      <c r="D133" s="39"/>
      <c r="E133" s="68">
        <f t="shared" si="12"/>
        <v>15</v>
      </c>
      <c r="F133" s="9">
        <v>0.19556599766752392</v>
      </c>
      <c r="G133" s="87">
        <f t="shared" si="11"/>
        <v>3</v>
      </c>
      <c r="H133" s="58"/>
      <c r="J133" s="27"/>
      <c r="K133" s="27"/>
      <c r="L133" s="27"/>
      <c r="M133" s="27"/>
      <c r="N133" s="27"/>
      <c r="O133" s="27"/>
      <c r="P133" s="27"/>
      <c r="Q133" s="27"/>
    </row>
    <row r="134" spans="1:17" ht="15.75" customHeight="1" thickBot="1">
      <c r="A134" s="24">
        <f t="shared" si="10"/>
        <v>11</v>
      </c>
      <c r="B134" s="16">
        <v>16</v>
      </c>
      <c r="C134" s="39" t="s">
        <v>323</v>
      </c>
      <c r="D134" s="39"/>
      <c r="E134" s="68">
        <f t="shared" si="12"/>
        <v>16</v>
      </c>
      <c r="F134" s="9">
        <v>0.7004299759933819</v>
      </c>
      <c r="G134" s="87">
        <f t="shared" si="11"/>
        <v>11</v>
      </c>
      <c r="H134" s="58"/>
      <c r="J134" s="27"/>
      <c r="K134" s="27"/>
      <c r="L134" s="27"/>
      <c r="M134" s="27"/>
      <c r="N134" s="27"/>
      <c r="O134" s="27"/>
      <c r="P134" s="27"/>
      <c r="Q134" s="27"/>
    </row>
    <row r="135" spans="1:17" ht="15.75" customHeight="1" thickBot="1">
      <c r="A135" s="24">
        <f t="shared" si="10"/>
        <v>10</v>
      </c>
      <c r="B135" s="16">
        <v>17</v>
      </c>
      <c r="C135" s="39" t="s">
        <v>324</v>
      </c>
      <c r="D135" s="39"/>
      <c r="E135" s="68">
        <f t="shared" si="12"/>
        <v>17</v>
      </c>
      <c r="F135" s="9">
        <v>0.6273167662967181</v>
      </c>
      <c r="G135" s="87">
        <f t="shared" si="11"/>
        <v>10</v>
      </c>
      <c r="H135" s="58"/>
      <c r="J135" s="27"/>
      <c r="K135" s="27"/>
      <c r="L135" s="27"/>
      <c r="M135" s="27"/>
      <c r="N135" s="27"/>
      <c r="O135" s="27"/>
      <c r="P135" s="27"/>
      <c r="Q135" s="27"/>
    </row>
    <row r="136" spans="1:17" ht="15.75" customHeight="1" thickBot="1">
      <c r="A136" s="24">
        <f>+G136</f>
        <v>17</v>
      </c>
      <c r="B136" s="16">
        <v>18</v>
      </c>
      <c r="C136" s="39" t="s">
        <v>325</v>
      </c>
      <c r="D136" s="39"/>
      <c r="E136" s="68">
        <f t="shared" si="12"/>
        <v>18</v>
      </c>
      <c r="F136" s="9">
        <v>0.8908553443180696</v>
      </c>
      <c r="G136" s="87">
        <f t="shared" si="11"/>
        <v>17</v>
      </c>
      <c r="H136" s="58"/>
      <c r="J136" s="27"/>
      <c r="K136" s="27"/>
      <c r="L136" s="27"/>
      <c r="M136" s="27"/>
      <c r="N136" s="27"/>
      <c r="O136" s="27"/>
      <c r="P136" s="27"/>
      <c r="Q136" s="27"/>
    </row>
    <row r="137" spans="1:17" ht="15.75" customHeight="1" thickBot="1">
      <c r="A137" s="24">
        <f t="shared" si="10"/>
        <v>7</v>
      </c>
      <c r="B137" s="16">
        <v>19</v>
      </c>
      <c r="C137" s="39" t="s">
        <v>326</v>
      </c>
      <c r="D137" s="39"/>
      <c r="E137" s="68">
        <f t="shared" si="12"/>
        <v>19</v>
      </c>
      <c r="F137" s="9">
        <v>0.29558661696711397</v>
      </c>
      <c r="G137" s="87">
        <f t="shared" si="11"/>
        <v>7</v>
      </c>
      <c r="H137" s="58"/>
      <c r="J137" s="27"/>
      <c r="K137" s="27"/>
      <c r="L137" s="27"/>
      <c r="M137" s="27"/>
      <c r="N137" s="27"/>
      <c r="O137" s="27"/>
      <c r="P137" s="27"/>
      <c r="Q137" s="27"/>
    </row>
    <row r="138" spans="1:17" ht="15.75" customHeight="1" thickBot="1">
      <c r="A138" s="24">
        <f t="shared" si="10"/>
        <v>14</v>
      </c>
      <c r="B138" s="16">
        <v>20</v>
      </c>
      <c r="C138" s="39" t="s">
        <v>327</v>
      </c>
      <c r="D138" s="39"/>
      <c r="E138" s="68">
        <f t="shared" si="12"/>
        <v>20</v>
      </c>
      <c r="F138" s="9">
        <v>0.8518731664748893</v>
      </c>
      <c r="G138" s="87">
        <f t="shared" si="11"/>
        <v>14</v>
      </c>
      <c r="H138" s="58"/>
      <c r="J138" s="27"/>
      <c r="K138" s="27"/>
      <c r="L138" s="27"/>
      <c r="M138" s="27"/>
      <c r="N138" s="27"/>
      <c r="O138" s="27"/>
      <c r="P138" s="27"/>
      <c r="Q138" s="27"/>
    </row>
    <row r="139" spans="1:17" ht="15.75" customHeight="1" thickBot="1">
      <c r="A139" s="24"/>
      <c r="B139" s="16">
        <v>21</v>
      </c>
      <c r="C139" s="40" t="s">
        <v>307</v>
      </c>
      <c r="D139" s="104"/>
      <c r="E139" s="68">
        <f>+E138+1</f>
        <v>21</v>
      </c>
      <c r="F139" s="105"/>
      <c r="G139" s="105" t="s">
        <v>111</v>
      </c>
      <c r="H139" s="154" t="s">
        <v>305</v>
      </c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1:17" ht="15.75" customHeight="1" thickBot="1">
      <c r="A140" s="24"/>
      <c r="B140" s="16">
        <v>22</v>
      </c>
      <c r="C140" s="40" t="s">
        <v>306</v>
      </c>
      <c r="D140" s="104"/>
      <c r="E140" s="68">
        <f t="shared" si="12"/>
        <v>22</v>
      </c>
      <c r="F140" s="105"/>
      <c r="G140" s="105" t="s">
        <v>111</v>
      </c>
      <c r="H140" s="154" t="s">
        <v>304</v>
      </c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1:17" ht="15.75" customHeight="1">
      <c r="A141" s="24"/>
      <c r="B141" s="16">
        <v>23</v>
      </c>
      <c r="C141" s="104" t="s">
        <v>19</v>
      </c>
      <c r="D141" s="106"/>
      <c r="E141" s="68">
        <f t="shared" si="12"/>
        <v>23</v>
      </c>
      <c r="F141" s="107"/>
      <c r="G141" s="105" t="s">
        <v>111</v>
      </c>
      <c r="H141" s="155" t="s">
        <v>303</v>
      </c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2:17" ht="13.5">
      <c r="B142" s="24"/>
      <c r="C142" s="24"/>
      <c r="D142" s="14"/>
      <c r="E142" s="26"/>
      <c r="F142" s="88"/>
      <c r="G142" s="88"/>
      <c r="H142" s="59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2:17" ht="21.75" thickBot="1">
      <c r="B143" s="8" t="s">
        <v>112</v>
      </c>
      <c r="C143" s="8"/>
      <c r="D143" s="8">
        <v>50</v>
      </c>
      <c r="E143" s="48"/>
      <c r="F143" s="86"/>
      <c r="G143" s="86"/>
      <c r="H143" s="56"/>
      <c r="I143" s="8"/>
      <c r="J143" s="8"/>
      <c r="K143" s="8"/>
      <c r="L143" s="8"/>
      <c r="M143" s="8"/>
      <c r="N143" s="8"/>
      <c r="O143" s="8"/>
      <c r="P143" s="8"/>
      <c r="Q143" s="8"/>
    </row>
    <row r="144" spans="2:17" ht="18" customHeight="1" thickBot="1">
      <c r="B144" s="117" t="s">
        <v>3</v>
      </c>
      <c r="C144" s="17" t="s">
        <v>115</v>
      </c>
      <c r="D144" s="18" t="s">
        <v>113</v>
      </c>
      <c r="E144" s="12" t="s">
        <v>48</v>
      </c>
      <c r="F144" s="81" t="s">
        <v>83</v>
      </c>
      <c r="G144" s="81" t="s">
        <v>84</v>
      </c>
      <c r="H144" s="66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 ht="15.75" customHeight="1">
      <c r="A145" s="9">
        <f aca="true" t="shared" si="13" ref="A145:A192">+G145</f>
        <v>5</v>
      </c>
      <c r="B145" s="119">
        <v>1</v>
      </c>
      <c r="C145" s="3" t="s">
        <v>336</v>
      </c>
      <c r="D145" s="19"/>
      <c r="E145" s="49">
        <v>1</v>
      </c>
      <c r="F145" s="9">
        <v>0.14650599475289106</v>
      </c>
      <c r="G145" s="89">
        <f aca="true" t="shared" si="14" ref="G145:G187">RANK(F145,F$145:F$187,1)</f>
        <v>5</v>
      </c>
      <c r="H145" s="60"/>
      <c r="J145" s="28"/>
      <c r="K145" s="28"/>
      <c r="L145" s="28"/>
      <c r="M145" s="28"/>
      <c r="N145" s="28"/>
      <c r="O145" s="28"/>
      <c r="P145" s="28"/>
      <c r="Q145" s="28"/>
    </row>
    <row r="146" spans="1:17" ht="15.75" customHeight="1">
      <c r="A146" s="9">
        <f t="shared" si="13"/>
        <v>31</v>
      </c>
      <c r="B146" s="119">
        <v>2</v>
      </c>
      <c r="C146" s="3" t="s">
        <v>337</v>
      </c>
      <c r="D146" s="19"/>
      <c r="E146" s="49">
        <f aca="true" t="shared" si="15" ref="E146:E187">+E145+1</f>
        <v>2</v>
      </c>
      <c r="F146" s="9">
        <v>0.7925884419620557</v>
      </c>
      <c r="G146" s="89">
        <f t="shared" si="14"/>
        <v>31</v>
      </c>
      <c r="H146" s="61"/>
      <c r="J146" s="28"/>
      <c r="K146" s="28"/>
      <c r="L146" s="28"/>
      <c r="M146" s="28"/>
      <c r="N146" s="28"/>
      <c r="O146" s="28"/>
      <c r="P146" s="28"/>
      <c r="Q146" s="28"/>
    </row>
    <row r="147" spans="1:17" ht="15.75" customHeight="1">
      <c r="A147" s="9">
        <f t="shared" si="13"/>
        <v>22</v>
      </c>
      <c r="B147" s="119">
        <v>3</v>
      </c>
      <c r="C147" s="3" t="s">
        <v>338</v>
      </c>
      <c r="D147" s="19"/>
      <c r="E147" s="49">
        <f t="shared" si="15"/>
        <v>3</v>
      </c>
      <c r="F147" s="9">
        <v>0.7002123591036702</v>
      </c>
      <c r="G147" s="89">
        <f t="shared" si="14"/>
        <v>22</v>
      </c>
      <c r="H147" s="60"/>
      <c r="J147" s="28"/>
      <c r="K147" s="28"/>
      <c r="L147" s="28"/>
      <c r="M147" s="28"/>
      <c r="N147" s="28"/>
      <c r="O147" s="28"/>
      <c r="P147" s="28"/>
      <c r="Q147" s="28"/>
    </row>
    <row r="148" spans="1:17" ht="15.75" customHeight="1">
      <c r="A148" s="9">
        <f t="shared" si="13"/>
        <v>19</v>
      </c>
      <c r="B148" s="119">
        <v>4</v>
      </c>
      <c r="C148" s="100" t="s">
        <v>20</v>
      </c>
      <c r="D148" s="19"/>
      <c r="E148" s="49">
        <f t="shared" si="15"/>
        <v>4</v>
      </c>
      <c r="F148" s="9">
        <v>0.5636928820910043</v>
      </c>
      <c r="G148" s="89">
        <f t="shared" si="14"/>
        <v>19</v>
      </c>
      <c r="H148" s="60"/>
      <c r="J148" s="28"/>
      <c r="K148" s="28"/>
      <c r="L148" s="28"/>
      <c r="M148" s="28"/>
      <c r="N148" s="28"/>
      <c r="O148" s="28"/>
      <c r="P148" s="28"/>
      <c r="Q148" s="28"/>
    </row>
    <row r="149" spans="1:17" ht="15.75" customHeight="1">
      <c r="A149" s="9">
        <f t="shared" si="13"/>
        <v>36</v>
      </c>
      <c r="B149" s="119">
        <v>5</v>
      </c>
      <c r="C149" s="3" t="s">
        <v>340</v>
      </c>
      <c r="D149" s="19"/>
      <c r="E149" s="49">
        <f t="shared" si="15"/>
        <v>5</v>
      </c>
      <c r="F149" s="9">
        <v>0.8501750197213029</v>
      </c>
      <c r="G149" s="89">
        <f t="shared" si="14"/>
        <v>36</v>
      </c>
      <c r="H149" s="60"/>
      <c r="J149" s="28"/>
      <c r="K149" s="28"/>
      <c r="L149" s="28"/>
      <c r="M149" s="28"/>
      <c r="N149" s="28"/>
      <c r="O149" s="28"/>
      <c r="P149" s="28"/>
      <c r="Q149" s="28"/>
    </row>
    <row r="150" spans="1:17" ht="15.75" customHeight="1">
      <c r="A150" s="9">
        <f t="shared" si="13"/>
        <v>24</v>
      </c>
      <c r="B150" s="119">
        <v>6</v>
      </c>
      <c r="C150" s="3" t="s">
        <v>341</v>
      </c>
      <c r="D150" s="19"/>
      <c r="E150" s="49">
        <f t="shared" si="15"/>
        <v>6</v>
      </c>
      <c r="F150" s="9">
        <v>0.7092599840842277</v>
      </c>
      <c r="G150" s="89">
        <f t="shared" si="14"/>
        <v>24</v>
      </c>
      <c r="H150" s="60"/>
      <c r="J150" s="28"/>
      <c r="K150" s="28"/>
      <c r="L150" s="28"/>
      <c r="M150" s="28"/>
      <c r="N150" s="28"/>
      <c r="O150" s="28"/>
      <c r="P150" s="28"/>
      <c r="Q150" s="28"/>
    </row>
    <row r="151" spans="1:17" ht="15.75" customHeight="1">
      <c r="A151" s="9">
        <f t="shared" si="13"/>
        <v>35</v>
      </c>
      <c r="B151" s="119">
        <v>7</v>
      </c>
      <c r="C151" s="3" t="s">
        <v>342</v>
      </c>
      <c r="D151" s="19"/>
      <c r="E151" s="49">
        <f t="shared" si="15"/>
        <v>7</v>
      </c>
      <c r="F151" s="9">
        <v>0.8498676411593937</v>
      </c>
      <c r="G151" s="89">
        <f t="shared" si="14"/>
        <v>35</v>
      </c>
      <c r="H151" s="60"/>
      <c r="J151" s="28"/>
      <c r="K151" s="28"/>
      <c r="L151" s="28"/>
      <c r="M151" s="28"/>
      <c r="N151" s="28"/>
      <c r="O151" s="28"/>
      <c r="P151" s="28"/>
      <c r="Q151" s="28"/>
    </row>
    <row r="152" spans="1:17" ht="15.75" customHeight="1">
      <c r="A152" s="9">
        <f t="shared" si="13"/>
        <v>9</v>
      </c>
      <c r="B152" s="119">
        <v>8</v>
      </c>
      <c r="C152" s="3" t="s">
        <v>343</v>
      </c>
      <c r="D152" s="19"/>
      <c r="E152" s="49">
        <f t="shared" si="15"/>
        <v>8</v>
      </c>
      <c r="F152" s="9">
        <v>0.39045643102971006</v>
      </c>
      <c r="G152" s="89">
        <f t="shared" si="14"/>
        <v>9</v>
      </c>
      <c r="H152" s="60"/>
      <c r="J152" s="28"/>
      <c r="K152" s="28"/>
      <c r="L152" s="28"/>
      <c r="M152" s="28"/>
      <c r="N152" s="28"/>
      <c r="O152" s="28"/>
      <c r="P152" s="28"/>
      <c r="Q152" s="28"/>
    </row>
    <row r="153" spans="1:17" ht="15.75" customHeight="1">
      <c r="A153" s="9">
        <f t="shared" si="13"/>
        <v>6</v>
      </c>
      <c r="B153" s="119">
        <v>9</v>
      </c>
      <c r="C153" s="3" t="s">
        <v>344</v>
      </c>
      <c r="D153" s="19"/>
      <c r="E153" s="49">
        <f t="shared" si="15"/>
        <v>9</v>
      </c>
      <c r="F153" s="9">
        <v>0.1889402607987405</v>
      </c>
      <c r="G153" s="89">
        <f t="shared" si="14"/>
        <v>6</v>
      </c>
      <c r="H153" s="60"/>
      <c r="J153" s="25"/>
      <c r="K153" s="25"/>
      <c r="L153" s="25"/>
      <c r="M153" s="25"/>
      <c r="N153" s="25"/>
      <c r="O153" s="25"/>
      <c r="P153" s="25"/>
      <c r="Q153" s="25"/>
    </row>
    <row r="154" spans="1:17" ht="15.75" customHeight="1">
      <c r="A154" s="9">
        <f t="shared" si="13"/>
        <v>38</v>
      </c>
      <c r="B154" s="119">
        <v>10</v>
      </c>
      <c r="C154" s="3" t="s">
        <v>345</v>
      </c>
      <c r="D154" s="19"/>
      <c r="E154" s="49">
        <f t="shared" si="15"/>
        <v>10</v>
      </c>
      <c r="F154" s="9">
        <v>0.9009946761958896</v>
      </c>
      <c r="G154" s="89">
        <f t="shared" si="14"/>
        <v>38</v>
      </c>
      <c r="H154" s="60"/>
      <c r="J154" s="28"/>
      <c r="K154" s="28"/>
      <c r="L154" s="28"/>
      <c r="M154" s="28"/>
      <c r="N154" s="28"/>
      <c r="O154" s="28"/>
      <c r="P154" s="28"/>
      <c r="Q154" s="28"/>
    </row>
    <row r="155" spans="1:17" ht="15.75" customHeight="1">
      <c r="A155" s="9">
        <f t="shared" si="13"/>
        <v>28</v>
      </c>
      <c r="B155" s="119">
        <v>11</v>
      </c>
      <c r="C155" s="3" t="s">
        <v>346</v>
      </c>
      <c r="D155" s="19"/>
      <c r="E155" s="49">
        <f t="shared" si="15"/>
        <v>11</v>
      </c>
      <c r="F155" s="9">
        <v>0.7705108757049928</v>
      </c>
      <c r="G155" s="89">
        <f t="shared" si="14"/>
        <v>28</v>
      </c>
      <c r="H155" s="60"/>
      <c r="J155" s="28"/>
      <c r="K155" s="28"/>
      <c r="L155" s="28"/>
      <c r="M155" s="28"/>
      <c r="N155" s="28"/>
      <c r="O155" s="28"/>
      <c r="P155" s="28"/>
      <c r="Q155" s="28"/>
    </row>
    <row r="156" spans="1:17" ht="15.75" customHeight="1">
      <c r="A156" s="9">
        <f t="shared" si="13"/>
        <v>42</v>
      </c>
      <c r="B156" s="119">
        <v>12</v>
      </c>
      <c r="C156" s="3" t="s">
        <v>347</v>
      </c>
      <c r="D156" s="19"/>
      <c r="E156" s="49">
        <f t="shared" si="15"/>
        <v>12</v>
      </c>
      <c r="F156" s="9">
        <v>0.9765802996430724</v>
      </c>
      <c r="G156" s="89">
        <f t="shared" si="14"/>
        <v>42</v>
      </c>
      <c r="H156" s="60"/>
      <c r="J156" s="28"/>
      <c r="K156" s="28"/>
      <c r="L156" s="28"/>
      <c r="M156" s="28"/>
      <c r="N156" s="28"/>
      <c r="O156" s="28"/>
      <c r="P156" s="28"/>
      <c r="Q156" s="28"/>
    </row>
    <row r="157" spans="1:17" ht="15.75" customHeight="1">
      <c r="A157" s="9">
        <f t="shared" si="13"/>
        <v>26</v>
      </c>
      <c r="B157" s="119">
        <v>13</v>
      </c>
      <c r="C157" s="3" t="s">
        <v>348</v>
      </c>
      <c r="D157" s="19"/>
      <c r="E157" s="49">
        <f t="shared" si="15"/>
        <v>13</v>
      </c>
      <c r="F157" s="9">
        <v>0.7347742158710806</v>
      </c>
      <c r="G157" s="89">
        <f t="shared" si="14"/>
        <v>26</v>
      </c>
      <c r="H157" s="60"/>
      <c r="J157" s="28"/>
      <c r="K157" s="28"/>
      <c r="L157" s="28"/>
      <c r="M157" s="28"/>
      <c r="N157" s="28"/>
      <c r="O157" s="28"/>
      <c r="P157" s="28"/>
      <c r="Q157" s="28"/>
    </row>
    <row r="158" spans="1:17" ht="15.75" customHeight="1">
      <c r="A158" s="9">
        <f t="shared" si="13"/>
        <v>33</v>
      </c>
      <c r="B158" s="119">
        <v>14</v>
      </c>
      <c r="C158" s="3" t="s">
        <v>349</v>
      </c>
      <c r="D158" s="19"/>
      <c r="E158" s="49">
        <f t="shared" si="15"/>
        <v>14</v>
      </c>
      <c r="F158" s="9">
        <v>0.8316917022296046</v>
      </c>
      <c r="G158" s="89">
        <f t="shared" si="14"/>
        <v>33</v>
      </c>
      <c r="H158" s="60"/>
      <c r="J158" s="28"/>
      <c r="K158" s="28"/>
      <c r="L158" s="28"/>
      <c r="M158" s="28"/>
      <c r="N158" s="28"/>
      <c r="O158" s="28"/>
      <c r="P158" s="28"/>
      <c r="Q158" s="28"/>
    </row>
    <row r="159" spans="1:17" ht="15.75" customHeight="1">
      <c r="A159" s="9">
        <f t="shared" si="13"/>
        <v>11</v>
      </c>
      <c r="B159" s="119">
        <v>15</v>
      </c>
      <c r="C159" s="3" t="s">
        <v>350</v>
      </c>
      <c r="D159" s="19"/>
      <c r="E159" s="49">
        <f t="shared" si="15"/>
        <v>15</v>
      </c>
      <c r="F159" s="9">
        <v>0.45354449566619626</v>
      </c>
      <c r="G159" s="89">
        <f t="shared" si="14"/>
        <v>11</v>
      </c>
      <c r="H159" s="60"/>
      <c r="J159" s="28"/>
      <c r="K159" s="28"/>
      <c r="L159" s="28"/>
      <c r="M159" s="28"/>
      <c r="N159" s="28"/>
      <c r="O159" s="28"/>
      <c r="P159" s="28"/>
      <c r="Q159" s="28"/>
    </row>
    <row r="160" spans="1:17" ht="15.75" customHeight="1">
      <c r="A160" s="9">
        <f t="shared" si="13"/>
        <v>17</v>
      </c>
      <c r="B160" s="119">
        <v>16</v>
      </c>
      <c r="C160" s="100" t="s">
        <v>351</v>
      </c>
      <c r="D160" s="19"/>
      <c r="E160" s="49">
        <f t="shared" si="15"/>
        <v>16</v>
      </c>
      <c r="F160" s="9">
        <v>0.5378416588703594</v>
      </c>
      <c r="G160" s="89">
        <f t="shared" si="14"/>
        <v>17</v>
      </c>
      <c r="H160" s="60"/>
      <c r="J160" s="28"/>
      <c r="K160" s="28"/>
      <c r="L160" s="28"/>
      <c r="M160" s="28"/>
      <c r="N160" s="28"/>
      <c r="O160" s="28"/>
      <c r="P160" s="28"/>
      <c r="Q160" s="28"/>
    </row>
    <row r="161" spans="1:17" ht="15.75" customHeight="1">
      <c r="A161" s="9">
        <f t="shared" si="13"/>
        <v>7</v>
      </c>
      <c r="B161" s="119">
        <v>17</v>
      </c>
      <c r="C161" s="3" t="s">
        <v>352</v>
      </c>
      <c r="D161" s="19"/>
      <c r="E161" s="49">
        <f t="shared" si="15"/>
        <v>17</v>
      </c>
      <c r="F161" s="9">
        <v>0.3380547206639477</v>
      </c>
      <c r="G161" s="89">
        <f t="shared" si="14"/>
        <v>7</v>
      </c>
      <c r="H161" s="60"/>
      <c r="J161" s="28"/>
      <c r="K161" s="28"/>
      <c r="L161" s="28"/>
      <c r="M161" s="28"/>
      <c r="N161" s="28"/>
      <c r="O161" s="28"/>
      <c r="P161" s="28"/>
      <c r="Q161" s="28"/>
    </row>
    <row r="162" spans="1:17" ht="15.75" customHeight="1">
      <c r="A162" s="9">
        <f t="shared" si="13"/>
        <v>41</v>
      </c>
      <c r="B162" s="119">
        <v>18</v>
      </c>
      <c r="C162" s="3" t="s">
        <v>354</v>
      </c>
      <c r="D162" s="20"/>
      <c r="E162" s="49">
        <f t="shared" si="15"/>
        <v>18</v>
      </c>
      <c r="F162" s="9">
        <v>0.9667028953622152</v>
      </c>
      <c r="G162" s="89">
        <f t="shared" si="14"/>
        <v>41</v>
      </c>
      <c r="H162" s="60"/>
      <c r="J162" s="28"/>
      <c r="K162" s="28"/>
      <c r="L162" s="28"/>
      <c r="M162" s="28"/>
      <c r="N162" s="28"/>
      <c r="O162" s="28"/>
      <c r="P162" s="28"/>
      <c r="Q162" s="28"/>
    </row>
    <row r="163" spans="1:17" ht="15.75" customHeight="1">
      <c r="A163" s="9">
        <f t="shared" si="13"/>
        <v>15</v>
      </c>
      <c r="B163" s="119">
        <v>19</v>
      </c>
      <c r="C163" s="249" t="s">
        <v>361</v>
      </c>
      <c r="D163" s="19"/>
      <c r="E163" s="49">
        <f t="shared" si="15"/>
        <v>19</v>
      </c>
      <c r="F163" s="9">
        <v>0.5078767836660925</v>
      </c>
      <c r="G163" s="89">
        <f t="shared" si="14"/>
        <v>15</v>
      </c>
      <c r="H163" s="60"/>
      <c r="J163" s="28"/>
      <c r="K163" s="28"/>
      <c r="L163" s="28"/>
      <c r="M163" s="28"/>
      <c r="N163" s="28"/>
      <c r="O163" s="28"/>
      <c r="P163" s="28"/>
      <c r="Q163" s="28"/>
    </row>
    <row r="164" spans="1:17" ht="15.75" customHeight="1">
      <c r="A164" s="9">
        <f t="shared" si="13"/>
        <v>12</v>
      </c>
      <c r="B164" s="119">
        <v>20</v>
      </c>
      <c r="C164" s="3" t="s">
        <v>356</v>
      </c>
      <c r="D164" s="19"/>
      <c r="E164" s="49">
        <f t="shared" si="15"/>
        <v>20</v>
      </c>
      <c r="F164" s="9">
        <v>0.455970622817204</v>
      </c>
      <c r="G164" s="89">
        <f t="shared" si="14"/>
        <v>12</v>
      </c>
      <c r="H164" s="60"/>
      <c r="J164" s="28"/>
      <c r="K164" s="28"/>
      <c r="L164" s="28"/>
      <c r="M164" s="28"/>
      <c r="N164" s="28"/>
      <c r="O164" s="28"/>
      <c r="P164" s="28"/>
      <c r="Q164" s="28"/>
    </row>
    <row r="165" spans="1:17" ht="15.75" customHeight="1">
      <c r="A165" s="9">
        <f t="shared" si="13"/>
        <v>18</v>
      </c>
      <c r="B165" s="119">
        <v>21</v>
      </c>
      <c r="C165" s="3" t="s">
        <v>357</v>
      </c>
      <c r="D165" s="19"/>
      <c r="E165" s="49">
        <f t="shared" si="15"/>
        <v>21</v>
      </c>
      <c r="F165" s="9">
        <v>0.5580641512318945</v>
      </c>
      <c r="G165" s="89">
        <f t="shared" si="14"/>
        <v>18</v>
      </c>
      <c r="H165" s="60"/>
      <c r="J165" s="28"/>
      <c r="K165" s="28"/>
      <c r="L165" s="28"/>
      <c r="M165" s="28"/>
      <c r="N165" s="28"/>
      <c r="O165" s="28"/>
      <c r="P165" s="28"/>
      <c r="Q165" s="28"/>
    </row>
    <row r="166" spans="1:17" ht="15.75" customHeight="1">
      <c r="A166" s="9">
        <f t="shared" si="13"/>
        <v>34</v>
      </c>
      <c r="B166" s="119">
        <v>22</v>
      </c>
      <c r="C166" s="3" t="s">
        <v>358</v>
      </c>
      <c r="D166" s="19"/>
      <c r="E166" s="49">
        <f t="shared" si="15"/>
        <v>22</v>
      </c>
      <c r="F166" s="9">
        <v>0.8487899166481121</v>
      </c>
      <c r="G166" s="89">
        <f t="shared" si="14"/>
        <v>34</v>
      </c>
      <c r="H166" s="60"/>
      <c r="J166" s="25"/>
      <c r="K166" s="25"/>
      <c r="L166" s="25"/>
      <c r="M166" s="25"/>
      <c r="N166" s="25"/>
      <c r="O166" s="25"/>
      <c r="P166" s="25"/>
      <c r="Q166" s="25"/>
    </row>
    <row r="167" spans="1:17" ht="15.75" customHeight="1">
      <c r="A167" s="9">
        <f t="shared" si="13"/>
        <v>39</v>
      </c>
      <c r="B167" s="119">
        <v>23</v>
      </c>
      <c r="C167" s="3" t="s">
        <v>359</v>
      </c>
      <c r="D167" s="19"/>
      <c r="E167" s="49">
        <f t="shared" si="15"/>
        <v>23</v>
      </c>
      <c r="F167" s="9">
        <v>0.9376006419253562</v>
      </c>
      <c r="G167" s="89">
        <f t="shared" si="14"/>
        <v>39</v>
      </c>
      <c r="H167" s="60"/>
      <c r="J167" s="28"/>
      <c r="K167" s="28"/>
      <c r="L167" s="28"/>
      <c r="M167" s="28"/>
      <c r="N167" s="28"/>
      <c r="O167" s="28"/>
      <c r="P167" s="28"/>
      <c r="Q167" s="28"/>
    </row>
    <row r="168" spans="1:17" ht="15.75" customHeight="1">
      <c r="A168" s="9">
        <f t="shared" si="13"/>
        <v>37</v>
      </c>
      <c r="B168" s="119">
        <v>24</v>
      </c>
      <c r="C168" s="3" t="s">
        <v>360</v>
      </c>
      <c r="D168" s="19"/>
      <c r="E168" s="49">
        <f t="shared" si="15"/>
        <v>24</v>
      </c>
      <c r="F168" s="9">
        <v>0.8912753924804493</v>
      </c>
      <c r="G168" s="89">
        <f t="shared" si="14"/>
        <v>37</v>
      </c>
      <c r="H168" s="60"/>
      <c r="J168" s="24"/>
      <c r="K168" s="24"/>
      <c r="L168" s="24"/>
      <c r="M168" s="24"/>
      <c r="N168" s="24"/>
      <c r="O168" s="24"/>
      <c r="P168" s="24"/>
      <c r="Q168" s="24"/>
    </row>
    <row r="169" spans="1:17" ht="15.75" customHeight="1">
      <c r="A169" s="9">
        <f t="shared" si="13"/>
        <v>16</v>
      </c>
      <c r="B169" s="119">
        <v>25</v>
      </c>
      <c r="C169" s="249" t="s">
        <v>355</v>
      </c>
      <c r="D169" s="19"/>
      <c r="E169" s="49">
        <f t="shared" si="15"/>
        <v>25</v>
      </c>
      <c r="F169" s="9">
        <v>0.5104495132711204</v>
      </c>
      <c r="G169" s="89">
        <f t="shared" si="14"/>
        <v>16</v>
      </c>
      <c r="H169" s="60"/>
      <c r="J169" s="28"/>
      <c r="K169" s="28"/>
      <c r="L169" s="28"/>
      <c r="M169" s="28"/>
      <c r="N169" s="28"/>
      <c r="O169" s="28"/>
      <c r="P169" s="28"/>
      <c r="Q169" s="28"/>
    </row>
    <row r="170" spans="1:17" ht="15.75" customHeight="1">
      <c r="A170" s="9">
        <f t="shared" si="13"/>
        <v>14</v>
      </c>
      <c r="B170" s="119">
        <v>26</v>
      </c>
      <c r="C170" s="3" t="s">
        <v>362</v>
      </c>
      <c r="D170" s="19"/>
      <c r="E170" s="49">
        <f t="shared" si="15"/>
        <v>26</v>
      </c>
      <c r="F170" s="9">
        <v>0.48870362538831524</v>
      </c>
      <c r="G170" s="89">
        <f t="shared" si="14"/>
        <v>14</v>
      </c>
      <c r="H170" s="60"/>
      <c r="J170" s="28"/>
      <c r="K170" s="28"/>
      <c r="L170" s="28"/>
      <c r="M170" s="28"/>
      <c r="N170" s="28"/>
      <c r="O170" s="28"/>
      <c r="P170" s="28"/>
      <c r="Q170" s="28"/>
    </row>
    <row r="171" spans="1:17" ht="15.75" customHeight="1">
      <c r="A171" s="9">
        <f t="shared" si="13"/>
        <v>13</v>
      </c>
      <c r="B171" s="119">
        <v>27</v>
      </c>
      <c r="C171" s="3" t="s">
        <v>363</v>
      </c>
      <c r="D171" s="19"/>
      <c r="E171" s="49">
        <f t="shared" si="15"/>
        <v>27</v>
      </c>
      <c r="F171" s="9">
        <v>0.4772472742461513</v>
      </c>
      <c r="G171" s="89">
        <f t="shared" si="14"/>
        <v>13</v>
      </c>
      <c r="H171" s="60"/>
      <c r="J171" s="28"/>
      <c r="K171" s="28"/>
      <c r="L171" s="28"/>
      <c r="M171" s="28"/>
      <c r="N171" s="28"/>
      <c r="O171" s="28"/>
      <c r="P171" s="28"/>
      <c r="Q171" s="28"/>
    </row>
    <row r="172" spans="1:17" ht="15.75" customHeight="1">
      <c r="A172" s="9">
        <f t="shared" si="13"/>
        <v>3</v>
      </c>
      <c r="B172" s="119">
        <v>28</v>
      </c>
      <c r="C172" s="3" t="s">
        <v>364</v>
      </c>
      <c r="D172" s="19"/>
      <c r="E172" s="49">
        <f t="shared" si="15"/>
        <v>28</v>
      </c>
      <c r="F172" s="9">
        <v>0.05700813894357237</v>
      </c>
      <c r="G172" s="89">
        <f t="shared" si="14"/>
        <v>3</v>
      </c>
      <c r="H172" s="60"/>
      <c r="J172" s="28"/>
      <c r="K172" s="28"/>
      <c r="L172" s="28"/>
      <c r="M172" s="28"/>
      <c r="N172" s="28"/>
      <c r="O172" s="28"/>
      <c r="P172" s="28"/>
      <c r="Q172" s="28"/>
    </row>
    <row r="173" spans="1:17" ht="15.75" customHeight="1">
      <c r="A173" s="9">
        <f t="shared" si="13"/>
        <v>23</v>
      </c>
      <c r="B173" s="119">
        <v>29</v>
      </c>
      <c r="C173" s="3" t="s">
        <v>365</v>
      </c>
      <c r="D173" s="19"/>
      <c r="E173" s="49">
        <f t="shared" si="15"/>
        <v>29</v>
      </c>
      <c r="F173" s="9">
        <v>0.7068704038277589</v>
      </c>
      <c r="G173" s="89">
        <f t="shared" si="14"/>
        <v>23</v>
      </c>
      <c r="H173" s="60"/>
      <c r="J173" s="28"/>
      <c r="K173" s="28"/>
      <c r="L173" s="28"/>
      <c r="M173" s="28"/>
      <c r="N173" s="28"/>
      <c r="O173" s="28"/>
      <c r="P173" s="28"/>
      <c r="Q173" s="28"/>
    </row>
    <row r="174" spans="1:17" ht="15.75" customHeight="1">
      <c r="A174" s="9">
        <f t="shared" si="13"/>
        <v>4</v>
      </c>
      <c r="B174" s="119">
        <v>30</v>
      </c>
      <c r="C174" s="3" t="s">
        <v>366</v>
      </c>
      <c r="D174" s="19"/>
      <c r="E174" s="49">
        <f t="shared" si="15"/>
        <v>30</v>
      </c>
      <c r="F174" s="9">
        <v>0.10190895876562545</v>
      </c>
      <c r="G174" s="89">
        <f t="shared" si="14"/>
        <v>4</v>
      </c>
      <c r="H174" s="60"/>
      <c r="J174" s="28"/>
      <c r="K174" s="28"/>
      <c r="L174" s="28"/>
      <c r="M174" s="28"/>
      <c r="N174" s="28"/>
      <c r="O174" s="28"/>
      <c r="P174" s="28"/>
      <c r="Q174" s="28"/>
    </row>
    <row r="175" spans="1:17" ht="15.75" customHeight="1">
      <c r="A175" s="9">
        <f t="shared" si="13"/>
        <v>30</v>
      </c>
      <c r="B175" s="119">
        <v>31</v>
      </c>
      <c r="C175" s="3" t="s">
        <v>367</v>
      </c>
      <c r="D175" s="19"/>
      <c r="E175" s="49">
        <f t="shared" si="15"/>
        <v>31</v>
      </c>
      <c r="F175" s="9">
        <v>0.7901905512746841</v>
      </c>
      <c r="G175" s="89">
        <f t="shared" si="14"/>
        <v>30</v>
      </c>
      <c r="H175" s="60"/>
      <c r="J175" s="28"/>
      <c r="K175" s="28"/>
      <c r="L175" s="28"/>
      <c r="M175" s="28"/>
      <c r="N175" s="28"/>
      <c r="O175" s="28"/>
      <c r="P175" s="28"/>
      <c r="Q175" s="28"/>
    </row>
    <row r="176" spans="1:17" ht="15.75" customHeight="1">
      <c r="A176" s="9">
        <f t="shared" si="13"/>
        <v>27</v>
      </c>
      <c r="B176" s="119">
        <v>32</v>
      </c>
      <c r="C176" s="3" t="s">
        <v>368</v>
      </c>
      <c r="D176" s="19"/>
      <c r="E176" s="49">
        <f t="shared" si="15"/>
        <v>32</v>
      </c>
      <c r="F176" s="9">
        <v>0.7619028617888062</v>
      </c>
      <c r="G176" s="89">
        <f t="shared" si="14"/>
        <v>27</v>
      </c>
      <c r="H176" s="60"/>
      <c r="J176" s="28"/>
      <c r="K176" s="28"/>
      <c r="L176" s="28"/>
      <c r="M176" s="28"/>
      <c r="N176" s="28"/>
      <c r="O176" s="28"/>
      <c r="P176" s="28"/>
      <c r="Q176" s="28"/>
    </row>
    <row r="177" spans="1:17" ht="15.75" customHeight="1">
      <c r="A177" s="9">
        <f t="shared" si="13"/>
        <v>1</v>
      </c>
      <c r="B177" s="119">
        <v>33</v>
      </c>
      <c r="C177" s="3" t="s">
        <v>369</v>
      </c>
      <c r="D177" s="3"/>
      <c r="E177" s="49">
        <f t="shared" si="15"/>
        <v>33</v>
      </c>
      <c r="F177" s="9">
        <v>0.041882797807179184</v>
      </c>
      <c r="G177" s="89">
        <f t="shared" si="14"/>
        <v>1</v>
      </c>
      <c r="H177" s="60"/>
      <c r="J177" s="28"/>
      <c r="K177" s="28"/>
      <c r="L177" s="28"/>
      <c r="M177" s="28"/>
      <c r="N177" s="28"/>
      <c r="O177" s="28"/>
      <c r="P177" s="28"/>
      <c r="Q177" s="28"/>
    </row>
    <row r="178" spans="1:17" ht="15.75" customHeight="1">
      <c r="A178" s="9">
        <f t="shared" si="13"/>
        <v>40</v>
      </c>
      <c r="B178" s="119">
        <v>34</v>
      </c>
      <c r="C178" s="3" t="s">
        <v>370</v>
      </c>
      <c r="D178" s="19"/>
      <c r="E178" s="49">
        <f t="shared" si="15"/>
        <v>34</v>
      </c>
      <c r="F178" s="9">
        <v>0.9575043817815829</v>
      </c>
      <c r="G178" s="89">
        <f t="shared" si="14"/>
        <v>40</v>
      </c>
      <c r="H178" s="60"/>
      <c r="J178" s="28"/>
      <c r="K178" s="28"/>
      <c r="L178" s="28"/>
      <c r="M178" s="28"/>
      <c r="N178" s="28"/>
      <c r="O178" s="28"/>
      <c r="P178" s="28"/>
      <c r="Q178" s="28"/>
    </row>
    <row r="179" spans="1:17" ht="15.75" customHeight="1">
      <c r="A179" s="9">
        <f t="shared" si="13"/>
        <v>21</v>
      </c>
      <c r="B179" s="119">
        <v>35</v>
      </c>
      <c r="C179" s="3" t="s">
        <v>371</v>
      </c>
      <c r="D179" s="19"/>
      <c r="E179" s="49">
        <f t="shared" si="15"/>
        <v>35</v>
      </c>
      <c r="F179" s="9">
        <v>0.6655995630979803</v>
      </c>
      <c r="G179" s="89">
        <f t="shared" si="14"/>
        <v>21</v>
      </c>
      <c r="H179" s="60"/>
      <c r="J179" s="28"/>
      <c r="K179" s="28"/>
      <c r="L179" s="28"/>
      <c r="M179" s="28"/>
      <c r="N179" s="28"/>
      <c r="O179" s="28"/>
      <c r="P179" s="28"/>
      <c r="Q179" s="28"/>
    </row>
    <row r="180" spans="1:17" ht="15.75" customHeight="1">
      <c r="A180" s="9">
        <f t="shared" si="13"/>
        <v>20</v>
      </c>
      <c r="B180" s="119">
        <v>36</v>
      </c>
      <c r="C180" s="3" t="s">
        <v>372</v>
      </c>
      <c r="D180" s="19"/>
      <c r="E180" s="49">
        <f t="shared" si="15"/>
        <v>36</v>
      </c>
      <c r="F180" s="9">
        <v>0.6320101420951008</v>
      </c>
      <c r="G180" s="89">
        <f t="shared" si="14"/>
        <v>20</v>
      </c>
      <c r="H180" s="60"/>
      <c r="J180" s="28"/>
      <c r="K180" s="28"/>
      <c r="L180" s="28"/>
      <c r="M180" s="28"/>
      <c r="N180" s="28"/>
      <c r="O180" s="28"/>
      <c r="P180" s="28"/>
      <c r="Q180" s="28"/>
    </row>
    <row r="181" spans="1:17" ht="15.75" customHeight="1">
      <c r="A181" s="9">
        <f aca="true" t="shared" si="16" ref="A181:A187">+G181</f>
        <v>10</v>
      </c>
      <c r="B181" s="119">
        <v>37</v>
      </c>
      <c r="C181" s="3" t="s">
        <v>373</v>
      </c>
      <c r="D181" s="19"/>
      <c r="E181" s="49">
        <f t="shared" si="15"/>
        <v>37</v>
      </c>
      <c r="F181" s="9">
        <v>0.41434402387658764</v>
      </c>
      <c r="G181" s="89">
        <f t="shared" si="14"/>
        <v>10</v>
      </c>
      <c r="H181" s="60"/>
      <c r="J181" s="28"/>
      <c r="K181" s="28"/>
      <c r="L181" s="28"/>
      <c r="M181" s="28"/>
      <c r="N181" s="28"/>
      <c r="O181" s="28"/>
      <c r="P181" s="28"/>
      <c r="Q181" s="28"/>
    </row>
    <row r="182" spans="1:17" ht="15.75" customHeight="1">
      <c r="A182" s="9">
        <f t="shared" si="16"/>
        <v>43</v>
      </c>
      <c r="B182" s="119">
        <v>38</v>
      </c>
      <c r="C182" s="3" t="s">
        <v>374</v>
      </c>
      <c r="D182" s="121"/>
      <c r="E182" s="49">
        <f t="shared" si="15"/>
        <v>38</v>
      </c>
      <c r="F182" s="9">
        <v>0.9898387797582253</v>
      </c>
      <c r="G182" s="89">
        <f t="shared" si="14"/>
        <v>43</v>
      </c>
      <c r="H182" s="60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1:17" ht="15.75" customHeight="1">
      <c r="A183" s="9">
        <f t="shared" si="16"/>
        <v>29</v>
      </c>
      <c r="B183" s="119">
        <v>39</v>
      </c>
      <c r="C183" s="3" t="s">
        <v>375</v>
      </c>
      <c r="D183" s="121"/>
      <c r="E183" s="49">
        <f t="shared" si="15"/>
        <v>39</v>
      </c>
      <c r="F183" s="9">
        <v>0.7711105395290838</v>
      </c>
      <c r="G183" s="89">
        <f t="shared" si="14"/>
        <v>29</v>
      </c>
      <c r="H183" s="60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ht="15.75" customHeight="1">
      <c r="A184" s="9">
        <f t="shared" si="16"/>
        <v>25</v>
      </c>
      <c r="B184" s="119">
        <v>40</v>
      </c>
      <c r="C184" s="3" t="s">
        <v>376</v>
      </c>
      <c r="D184" s="121"/>
      <c r="E184" s="49">
        <f t="shared" si="15"/>
        <v>40</v>
      </c>
      <c r="F184" s="9">
        <v>0.7188471137232404</v>
      </c>
      <c r="G184" s="89">
        <f t="shared" si="14"/>
        <v>25</v>
      </c>
      <c r="H184" s="60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ht="15.75" customHeight="1">
      <c r="A185" s="9">
        <f t="shared" si="16"/>
        <v>2</v>
      </c>
      <c r="B185" s="119">
        <v>41</v>
      </c>
      <c r="C185" s="3" t="s">
        <v>377</v>
      </c>
      <c r="D185" s="121"/>
      <c r="E185" s="49">
        <f t="shared" si="15"/>
        <v>41</v>
      </c>
      <c r="F185" s="9">
        <v>0.0543710022970898</v>
      </c>
      <c r="G185" s="89">
        <f t="shared" si="14"/>
        <v>2</v>
      </c>
      <c r="H185" s="60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1:17" ht="15.75" customHeight="1">
      <c r="A186" s="9">
        <f t="shared" si="16"/>
        <v>8</v>
      </c>
      <c r="B186" s="119">
        <v>42</v>
      </c>
      <c r="C186" s="3" t="s">
        <v>379</v>
      </c>
      <c r="D186" s="121"/>
      <c r="E186" s="49">
        <f t="shared" si="15"/>
        <v>42</v>
      </c>
      <c r="F186" s="9">
        <v>0.36786357796312363</v>
      </c>
      <c r="G186" s="89">
        <f t="shared" si="14"/>
        <v>8</v>
      </c>
      <c r="H186" s="60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ht="15.75" customHeight="1">
      <c r="A187" s="9">
        <f t="shared" si="16"/>
        <v>32</v>
      </c>
      <c r="B187" s="119">
        <v>43</v>
      </c>
      <c r="C187" s="3" t="s">
        <v>380</v>
      </c>
      <c r="D187" s="121"/>
      <c r="E187" s="49">
        <f t="shared" si="15"/>
        <v>43</v>
      </c>
      <c r="F187" s="9">
        <v>0.7969563645723048</v>
      </c>
      <c r="G187" s="89">
        <f t="shared" si="14"/>
        <v>32</v>
      </c>
      <c r="H187" s="60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1:17" ht="15.75" customHeight="1">
      <c r="A188" s="9" t="str">
        <f t="shared" si="13"/>
        <v>会場担当</v>
      </c>
      <c r="B188" s="119">
        <v>44</v>
      </c>
      <c r="C188" s="156" t="s">
        <v>328</v>
      </c>
      <c r="D188" s="110"/>
      <c r="E188" s="49"/>
      <c r="F188" s="111"/>
      <c r="G188" s="105" t="s">
        <v>111</v>
      </c>
      <c r="H188" s="157" t="s">
        <v>332</v>
      </c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ht="15.75" customHeight="1">
      <c r="A189" s="9" t="str">
        <f t="shared" si="13"/>
        <v>会場担当</v>
      </c>
      <c r="B189" s="119">
        <v>45</v>
      </c>
      <c r="C189" s="156" t="s">
        <v>329</v>
      </c>
      <c r="D189" s="110"/>
      <c r="E189" s="49"/>
      <c r="F189" s="111"/>
      <c r="G189" s="105" t="s">
        <v>111</v>
      </c>
      <c r="H189" s="157" t="s">
        <v>333</v>
      </c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1:17" ht="15.75" customHeight="1">
      <c r="A190" s="9" t="str">
        <f t="shared" si="13"/>
        <v>会場担当</v>
      </c>
      <c r="B190" s="119">
        <v>46</v>
      </c>
      <c r="C190" s="156" t="s">
        <v>330</v>
      </c>
      <c r="D190" s="110"/>
      <c r="E190" s="49"/>
      <c r="F190" s="111"/>
      <c r="G190" s="105" t="s">
        <v>111</v>
      </c>
      <c r="H190" s="157" t="s">
        <v>334</v>
      </c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ht="15.75" customHeight="1">
      <c r="A191" s="9" t="str">
        <f t="shared" si="13"/>
        <v>会場担当</v>
      </c>
      <c r="B191" s="119">
        <v>47</v>
      </c>
      <c r="C191" s="156" t="s">
        <v>331</v>
      </c>
      <c r="D191" s="110"/>
      <c r="E191" s="49"/>
      <c r="F191" s="111"/>
      <c r="G191" s="105" t="s">
        <v>111</v>
      </c>
      <c r="H191" s="157" t="s">
        <v>335</v>
      </c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1:17" ht="15.75" customHeight="1">
      <c r="A192" s="9" t="str">
        <f t="shared" si="13"/>
        <v>会場担当</v>
      </c>
      <c r="B192" s="119">
        <v>48</v>
      </c>
      <c r="C192" s="3" t="s">
        <v>339</v>
      </c>
      <c r="D192" s="110"/>
      <c r="E192" s="49"/>
      <c r="F192" s="111"/>
      <c r="G192" s="105" t="s">
        <v>111</v>
      </c>
      <c r="H192" s="157" t="s">
        <v>335</v>
      </c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2:17" ht="15.75" customHeight="1">
      <c r="B193" s="119">
        <v>49</v>
      </c>
      <c r="C193" s="69" t="s">
        <v>353</v>
      </c>
      <c r="D193" s="70"/>
      <c r="E193" s="49"/>
      <c r="F193" s="90" t="s">
        <v>123</v>
      </c>
      <c r="G193" s="89"/>
      <c r="H193" s="60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2:17" ht="15.75" customHeight="1">
      <c r="B194" s="119">
        <v>50</v>
      </c>
      <c r="C194" s="69" t="s">
        <v>378</v>
      </c>
      <c r="D194" s="70"/>
      <c r="E194" s="49"/>
      <c r="F194" s="90" t="s">
        <v>123</v>
      </c>
      <c r="G194" s="89"/>
      <c r="H194" s="60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2:17" ht="13.5">
      <c r="B195" s="24"/>
      <c r="C195" s="24"/>
      <c r="D195" s="14"/>
      <c r="E195" s="26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2:17" ht="13.5">
      <c r="B196" s="24"/>
      <c r="C196" s="3" t="s">
        <v>339</v>
      </c>
      <c r="D196" s="14"/>
      <c r="E196" s="26"/>
      <c r="I196" s="24"/>
      <c r="J196" s="24"/>
      <c r="K196" s="24"/>
      <c r="L196" s="24"/>
      <c r="M196" s="24"/>
      <c r="N196" s="24"/>
      <c r="O196" s="24"/>
      <c r="P196" s="24"/>
      <c r="Q196" s="24"/>
    </row>
    <row r="197" spans="2:17" ht="13.5">
      <c r="B197" s="24"/>
      <c r="C197" s="100" t="s">
        <v>351</v>
      </c>
      <c r="D197" s="14"/>
      <c r="E197" s="26"/>
      <c r="I197" s="24"/>
      <c r="J197" s="24"/>
      <c r="K197" s="24"/>
      <c r="L197" s="24"/>
      <c r="M197" s="24"/>
      <c r="N197" s="24"/>
      <c r="O197" s="24"/>
      <c r="P197" s="24"/>
      <c r="Q197" s="24"/>
    </row>
    <row r="198" spans="2:17" ht="13.5">
      <c r="B198" s="24"/>
      <c r="C198" s="249" t="s">
        <v>355</v>
      </c>
      <c r="D198" s="14"/>
      <c r="E198" s="26"/>
      <c r="I198" s="24"/>
      <c r="J198" s="24"/>
      <c r="K198" s="24"/>
      <c r="L198" s="24"/>
      <c r="M198" s="24"/>
      <c r="N198" s="24"/>
      <c r="O198" s="24"/>
      <c r="P198" s="24"/>
      <c r="Q198" s="24"/>
    </row>
    <row r="199" spans="2:17" ht="13.5">
      <c r="B199" s="24"/>
      <c r="C199" s="24"/>
      <c r="D199" s="14"/>
      <c r="E199" s="26"/>
      <c r="I199" s="24"/>
      <c r="J199" s="24"/>
      <c r="K199" s="24"/>
      <c r="L199" s="24"/>
      <c r="M199" s="24"/>
      <c r="N199" s="24"/>
      <c r="O199" s="24"/>
      <c r="P199" s="24"/>
      <c r="Q199" s="24"/>
    </row>
    <row r="200" spans="2:17" ht="13.5">
      <c r="B200" s="24"/>
      <c r="C200" s="24"/>
      <c r="D200" s="14"/>
      <c r="E200" s="26"/>
      <c r="I200" s="24"/>
      <c r="J200" s="24"/>
      <c r="K200" s="24"/>
      <c r="L200" s="24"/>
      <c r="M200" s="24"/>
      <c r="N200" s="24"/>
      <c r="O200" s="24"/>
      <c r="P200" s="24"/>
      <c r="Q200" s="24"/>
    </row>
    <row r="201" spans="2:17" ht="13.5">
      <c r="B201" s="24"/>
      <c r="C201" s="24"/>
      <c r="D201" s="14"/>
      <c r="E201" s="26"/>
      <c r="I201" s="24"/>
      <c r="J201" s="24"/>
      <c r="K201" s="24"/>
      <c r="L201" s="24"/>
      <c r="M201" s="24"/>
      <c r="N201" s="24"/>
      <c r="O201" s="24"/>
      <c r="P201" s="24"/>
      <c r="Q201" s="24"/>
    </row>
    <row r="202" spans="2:17" ht="13.5">
      <c r="B202" s="24"/>
      <c r="C202" s="24"/>
      <c r="D202" s="14"/>
      <c r="E202" s="26"/>
      <c r="I202" s="24"/>
      <c r="J202" s="24"/>
      <c r="K202" s="24"/>
      <c r="L202" s="24"/>
      <c r="M202" s="24"/>
      <c r="N202" s="24"/>
      <c r="O202" s="24"/>
      <c r="P202" s="24"/>
      <c r="Q202" s="24"/>
    </row>
    <row r="203" spans="2:17" ht="13.5">
      <c r="B203" s="24"/>
      <c r="C203" s="24"/>
      <c r="D203" s="14"/>
      <c r="E203" s="26"/>
      <c r="I203" s="24"/>
      <c r="J203" s="24"/>
      <c r="K203" s="24"/>
      <c r="L203" s="24"/>
      <c r="M203" s="24"/>
      <c r="N203" s="24"/>
      <c r="O203" s="24"/>
      <c r="P203" s="24"/>
      <c r="Q203" s="24"/>
    </row>
    <row r="204" spans="2:17" ht="13.5">
      <c r="B204" s="24"/>
      <c r="C204" s="24"/>
      <c r="D204" s="14"/>
      <c r="E204" s="26"/>
      <c r="I204" s="24"/>
      <c r="J204" s="24"/>
      <c r="K204" s="24"/>
      <c r="L204" s="24"/>
      <c r="M204" s="24"/>
      <c r="N204" s="24"/>
      <c r="O204" s="24"/>
      <c r="P204" s="24"/>
      <c r="Q204" s="24"/>
    </row>
    <row r="205" spans="2:17" ht="13.5">
      <c r="B205" s="24"/>
      <c r="C205" s="24"/>
      <c r="D205" s="14"/>
      <c r="E205" s="26"/>
      <c r="I205" s="24"/>
      <c r="J205" s="24"/>
      <c r="K205" s="24"/>
      <c r="L205" s="24"/>
      <c r="M205" s="24"/>
      <c r="N205" s="24"/>
      <c r="O205" s="24"/>
      <c r="P205" s="24"/>
      <c r="Q205" s="24"/>
    </row>
    <row r="206" spans="2:17" ht="13.5">
      <c r="B206" s="24"/>
      <c r="C206" s="24"/>
      <c r="D206" s="14"/>
      <c r="E206" s="26"/>
      <c r="I206" s="24"/>
      <c r="J206" s="24"/>
      <c r="K206" s="24"/>
      <c r="L206" s="24"/>
      <c r="M206" s="24"/>
      <c r="N206" s="24"/>
      <c r="O206" s="24"/>
      <c r="P206" s="24"/>
      <c r="Q206" s="24"/>
    </row>
    <row r="207" spans="2:17" ht="13.5">
      <c r="B207" s="24"/>
      <c r="C207" s="24"/>
      <c r="D207" s="14"/>
      <c r="E207" s="26"/>
      <c r="I207" s="24"/>
      <c r="J207" s="24"/>
      <c r="K207" s="24"/>
      <c r="L207" s="24"/>
      <c r="M207" s="24"/>
      <c r="N207" s="24"/>
      <c r="O207" s="24"/>
      <c r="P207" s="24"/>
      <c r="Q207" s="24"/>
    </row>
    <row r="208" spans="2:17" ht="13.5">
      <c r="B208" s="24"/>
      <c r="C208" s="24"/>
      <c r="D208" s="14"/>
      <c r="E208" s="26"/>
      <c r="I208" s="24"/>
      <c r="J208" s="24"/>
      <c r="K208" s="24"/>
      <c r="L208" s="24"/>
      <c r="M208" s="24"/>
      <c r="N208" s="24"/>
      <c r="O208" s="24"/>
      <c r="P208" s="24"/>
      <c r="Q208" s="24"/>
    </row>
    <row r="209" spans="2:17" ht="13.5">
      <c r="B209" s="24"/>
      <c r="C209" s="24"/>
      <c r="D209" s="14"/>
      <c r="E209" s="26"/>
      <c r="I209" s="24"/>
      <c r="J209" s="24"/>
      <c r="K209" s="24"/>
      <c r="L209" s="24"/>
      <c r="M209" s="24"/>
      <c r="N209" s="24"/>
      <c r="O209" s="24"/>
      <c r="P209" s="24"/>
      <c r="Q209" s="24"/>
    </row>
    <row r="210" spans="2:17" ht="13.5">
      <c r="B210" s="24"/>
      <c r="C210" s="24"/>
      <c r="D210" s="14"/>
      <c r="E210" s="26"/>
      <c r="I210" s="24"/>
      <c r="J210" s="24"/>
      <c r="K210" s="24"/>
      <c r="L210" s="24"/>
      <c r="M210" s="24"/>
      <c r="N210" s="24"/>
      <c r="O210" s="24"/>
      <c r="P210" s="24"/>
      <c r="Q210" s="24"/>
    </row>
    <row r="211" spans="2:17" ht="13.5">
      <c r="B211" s="24"/>
      <c r="C211" s="24"/>
      <c r="D211" s="14"/>
      <c r="E211" s="26"/>
      <c r="I211" s="24"/>
      <c r="J211" s="24"/>
      <c r="K211" s="24"/>
      <c r="L211" s="24"/>
      <c r="M211" s="24"/>
      <c r="N211" s="24"/>
      <c r="O211" s="24"/>
      <c r="P211" s="24"/>
      <c r="Q211" s="24"/>
    </row>
    <row r="212" spans="2:17" ht="13.5">
      <c r="B212" s="24"/>
      <c r="C212" s="24"/>
      <c r="D212" s="14"/>
      <c r="E212" s="26"/>
      <c r="I212" s="24"/>
      <c r="J212" s="24"/>
      <c r="K212" s="24"/>
      <c r="L212" s="24"/>
      <c r="M212" s="24"/>
      <c r="N212" s="24"/>
      <c r="O212" s="24"/>
      <c r="P212" s="24"/>
      <c r="Q212" s="24"/>
    </row>
    <row r="213" spans="2:17" ht="13.5">
      <c r="B213" s="24"/>
      <c r="C213" s="24"/>
      <c r="D213" s="14"/>
      <c r="E213" s="26"/>
      <c r="I213" s="24"/>
      <c r="J213" s="24"/>
      <c r="K213" s="24"/>
      <c r="L213" s="24"/>
      <c r="M213" s="24"/>
      <c r="N213" s="24"/>
      <c r="O213" s="24"/>
      <c r="P213" s="24"/>
      <c r="Q213" s="24"/>
    </row>
    <row r="214" spans="2:17" ht="13.5">
      <c r="B214" s="24"/>
      <c r="C214" s="24"/>
      <c r="D214" s="14"/>
      <c r="E214" s="26"/>
      <c r="I214" s="24"/>
      <c r="J214" s="24"/>
      <c r="K214" s="24"/>
      <c r="L214" s="24"/>
      <c r="M214" s="24"/>
      <c r="N214" s="24"/>
      <c r="O214" s="24"/>
      <c r="P214" s="24"/>
      <c r="Q214" s="24"/>
    </row>
    <row r="215" spans="2:17" ht="13.5">
      <c r="B215" s="24"/>
      <c r="C215" s="24"/>
      <c r="D215" s="14"/>
      <c r="E215" s="26"/>
      <c r="I215" s="24"/>
      <c r="J215" s="24"/>
      <c r="K215" s="24"/>
      <c r="L215" s="24"/>
      <c r="M215" s="24"/>
      <c r="N215" s="24"/>
      <c r="O215" s="24"/>
      <c r="P215" s="24"/>
      <c r="Q215" s="24"/>
    </row>
    <row r="216" spans="2:17" ht="13.5">
      <c r="B216" s="24"/>
      <c r="C216" s="24"/>
      <c r="D216" s="14"/>
      <c r="E216" s="26"/>
      <c r="I216" s="24"/>
      <c r="J216" s="24"/>
      <c r="K216" s="24"/>
      <c r="L216" s="24"/>
      <c r="M216" s="24"/>
      <c r="N216" s="24"/>
      <c r="O216" s="24"/>
      <c r="P216" s="24"/>
      <c r="Q216" s="24"/>
    </row>
    <row r="217" spans="2:17" ht="13.5">
      <c r="B217" s="24"/>
      <c r="C217" s="24"/>
      <c r="D217" s="14"/>
      <c r="E217" s="26"/>
      <c r="I217" s="24"/>
      <c r="J217" s="24"/>
      <c r="K217" s="24"/>
      <c r="L217" s="24"/>
      <c r="M217" s="24"/>
      <c r="N217" s="24"/>
      <c r="O217" s="24"/>
      <c r="P217" s="24"/>
      <c r="Q217" s="24"/>
    </row>
    <row r="218" spans="2:17" ht="13.5">
      <c r="B218" s="24"/>
      <c r="C218" s="24"/>
      <c r="D218" s="14"/>
      <c r="E218" s="26"/>
      <c r="I218" s="24"/>
      <c r="J218" s="24"/>
      <c r="K218" s="24"/>
      <c r="L218" s="24"/>
      <c r="M218" s="24"/>
      <c r="N218" s="24"/>
      <c r="O218" s="24"/>
      <c r="P218" s="24"/>
      <c r="Q218" s="24"/>
    </row>
    <row r="219" spans="2:17" ht="13.5">
      <c r="B219" s="24"/>
      <c r="C219" s="24"/>
      <c r="D219" s="14"/>
      <c r="E219" s="26"/>
      <c r="I219" s="24"/>
      <c r="J219" s="24"/>
      <c r="K219" s="24"/>
      <c r="L219" s="24"/>
      <c r="M219" s="24"/>
      <c r="N219" s="24"/>
      <c r="O219" s="24"/>
      <c r="P219" s="24"/>
      <c r="Q219" s="24"/>
    </row>
    <row r="220" spans="2:17" ht="13.5">
      <c r="B220" s="24"/>
      <c r="C220" s="24"/>
      <c r="D220" s="14"/>
      <c r="E220" s="26"/>
      <c r="I220" s="24"/>
      <c r="J220" s="24"/>
      <c r="K220" s="24"/>
      <c r="L220" s="24"/>
      <c r="M220" s="24"/>
      <c r="N220" s="24"/>
      <c r="O220" s="24"/>
      <c r="P220" s="24"/>
      <c r="Q220" s="24"/>
    </row>
    <row r="221" spans="2:17" ht="13.5">
      <c r="B221" s="24"/>
      <c r="C221" s="24"/>
      <c r="D221" s="14"/>
      <c r="E221" s="26"/>
      <c r="I221" s="24"/>
      <c r="J221" s="24"/>
      <c r="K221" s="24"/>
      <c r="L221" s="24"/>
      <c r="M221" s="24"/>
      <c r="N221" s="24"/>
      <c r="O221" s="24"/>
      <c r="P221" s="24"/>
      <c r="Q221" s="24"/>
    </row>
    <row r="222" spans="2:17" ht="13.5">
      <c r="B222" s="24"/>
      <c r="C222" s="24"/>
      <c r="D222" s="14"/>
      <c r="E222" s="26"/>
      <c r="I222" s="24"/>
      <c r="J222" s="24"/>
      <c r="K222" s="24"/>
      <c r="L222" s="24"/>
      <c r="M222" s="24"/>
      <c r="N222" s="24"/>
      <c r="O222" s="24"/>
      <c r="P222" s="24"/>
      <c r="Q222" s="24"/>
    </row>
    <row r="223" spans="2:17" ht="13.5">
      <c r="B223" s="24"/>
      <c r="C223" s="24"/>
      <c r="D223" s="14"/>
      <c r="E223" s="26"/>
      <c r="I223" s="24"/>
      <c r="J223" s="24"/>
      <c r="K223" s="24"/>
      <c r="L223" s="24"/>
      <c r="M223" s="24"/>
      <c r="N223" s="24"/>
      <c r="O223" s="24"/>
      <c r="P223" s="24"/>
      <c r="Q223" s="24"/>
    </row>
    <row r="224" spans="2:17" ht="13.5">
      <c r="B224" s="24"/>
      <c r="C224" s="24"/>
      <c r="D224" s="14"/>
      <c r="E224" s="26"/>
      <c r="I224" s="24"/>
      <c r="J224" s="24"/>
      <c r="K224" s="24"/>
      <c r="L224" s="24"/>
      <c r="M224" s="24"/>
      <c r="N224" s="24"/>
      <c r="O224" s="24"/>
      <c r="P224" s="24"/>
      <c r="Q224" s="24"/>
    </row>
    <row r="225" spans="2:17" ht="13.5">
      <c r="B225" s="24"/>
      <c r="C225" s="24"/>
      <c r="D225" s="14"/>
      <c r="E225" s="26"/>
      <c r="I225" s="24"/>
      <c r="J225" s="24"/>
      <c r="K225" s="24"/>
      <c r="L225" s="24"/>
      <c r="M225" s="24"/>
      <c r="N225" s="24"/>
      <c r="O225" s="24"/>
      <c r="P225" s="24"/>
      <c r="Q225" s="24"/>
    </row>
    <row r="226" spans="2:17" ht="13.5">
      <c r="B226" s="24"/>
      <c r="C226" s="24"/>
      <c r="D226" s="14"/>
      <c r="E226" s="26"/>
      <c r="I226" s="24"/>
      <c r="J226" s="24"/>
      <c r="K226" s="24"/>
      <c r="L226" s="24"/>
      <c r="M226" s="24"/>
      <c r="N226" s="24"/>
      <c r="O226" s="24"/>
      <c r="P226" s="24"/>
      <c r="Q226" s="24"/>
    </row>
    <row r="227" spans="2:17" ht="13.5">
      <c r="B227" s="24"/>
      <c r="C227" s="24"/>
      <c r="D227" s="14"/>
      <c r="E227" s="26"/>
      <c r="I227" s="24"/>
      <c r="J227" s="24"/>
      <c r="K227" s="24"/>
      <c r="L227" s="24"/>
      <c r="M227" s="24"/>
      <c r="N227" s="24"/>
      <c r="O227" s="24"/>
      <c r="P227" s="24"/>
      <c r="Q227" s="24"/>
    </row>
    <row r="228" spans="2:17" ht="13.5">
      <c r="B228" s="24"/>
      <c r="C228" s="24"/>
      <c r="D228" s="14"/>
      <c r="E228" s="26"/>
      <c r="I228" s="24"/>
      <c r="J228" s="24"/>
      <c r="K228" s="24"/>
      <c r="L228" s="24"/>
      <c r="M228" s="24"/>
      <c r="N228" s="24"/>
      <c r="O228" s="24"/>
      <c r="P228" s="24"/>
      <c r="Q228" s="24"/>
    </row>
    <row r="229" spans="2:17" ht="13.5">
      <c r="B229" s="24"/>
      <c r="C229" s="24"/>
      <c r="D229" s="14"/>
      <c r="E229" s="26"/>
      <c r="I229" s="24"/>
      <c r="J229" s="24"/>
      <c r="K229" s="24"/>
      <c r="L229" s="24"/>
      <c r="M229" s="24"/>
      <c r="N229" s="24"/>
      <c r="O229" s="24"/>
      <c r="P229" s="24"/>
      <c r="Q229" s="24"/>
    </row>
    <row r="230" spans="2:17" ht="13.5">
      <c r="B230" s="24"/>
      <c r="C230" s="24"/>
      <c r="D230" s="14"/>
      <c r="E230" s="26"/>
      <c r="I230" s="24"/>
      <c r="J230" s="24"/>
      <c r="K230" s="24"/>
      <c r="L230" s="24"/>
      <c r="M230" s="24"/>
      <c r="N230" s="24"/>
      <c r="O230" s="24"/>
      <c r="P230" s="24"/>
      <c r="Q230" s="24"/>
    </row>
    <row r="231" spans="2:17" ht="13.5">
      <c r="B231" s="24"/>
      <c r="C231" s="24"/>
      <c r="D231" s="14"/>
      <c r="E231" s="26"/>
      <c r="I231" s="24"/>
      <c r="J231" s="24"/>
      <c r="K231" s="24"/>
      <c r="L231" s="24"/>
      <c r="M231" s="24"/>
      <c r="N231" s="24"/>
      <c r="O231" s="24"/>
      <c r="P231" s="24"/>
      <c r="Q231" s="24"/>
    </row>
    <row r="232" spans="2:17" ht="13.5">
      <c r="B232" s="24"/>
      <c r="C232" s="24"/>
      <c r="D232" s="14"/>
      <c r="E232" s="26"/>
      <c r="I232" s="24"/>
      <c r="J232" s="24"/>
      <c r="K232" s="24"/>
      <c r="L232" s="24"/>
      <c r="M232" s="24"/>
      <c r="N232" s="24"/>
      <c r="O232" s="24"/>
      <c r="P232" s="24"/>
      <c r="Q232" s="24"/>
    </row>
    <row r="233" spans="2:17" ht="13.5">
      <c r="B233" s="24"/>
      <c r="C233" s="24"/>
      <c r="D233" s="14"/>
      <c r="E233" s="26"/>
      <c r="I233" s="24"/>
      <c r="J233" s="24"/>
      <c r="K233" s="24"/>
      <c r="L233" s="24"/>
      <c r="M233" s="24"/>
      <c r="N233" s="24"/>
      <c r="O233" s="24"/>
      <c r="P233" s="24"/>
      <c r="Q233" s="24"/>
    </row>
    <row r="234" spans="2:17" ht="13.5">
      <c r="B234" s="24"/>
      <c r="C234" s="24"/>
      <c r="D234" s="14"/>
      <c r="E234" s="26"/>
      <c r="I234" s="24"/>
      <c r="J234" s="24"/>
      <c r="K234" s="24"/>
      <c r="L234" s="24"/>
      <c r="M234" s="24"/>
      <c r="N234" s="24"/>
      <c r="O234" s="24"/>
      <c r="P234" s="24"/>
      <c r="Q234" s="24"/>
    </row>
    <row r="235" spans="2:17" ht="13.5">
      <c r="B235" s="24"/>
      <c r="C235" s="24"/>
      <c r="D235" s="14"/>
      <c r="E235" s="26"/>
      <c r="I235" s="24"/>
      <c r="J235" s="24"/>
      <c r="K235" s="24"/>
      <c r="L235" s="24"/>
      <c r="M235" s="24"/>
      <c r="N235" s="24"/>
      <c r="O235" s="24"/>
      <c r="P235" s="24"/>
      <c r="Q235" s="24"/>
    </row>
    <row r="236" spans="2:17" ht="13.5">
      <c r="B236" s="24"/>
      <c r="C236" s="24"/>
      <c r="D236" s="14"/>
      <c r="E236" s="26"/>
      <c r="I236" s="24"/>
      <c r="J236" s="24"/>
      <c r="K236" s="24"/>
      <c r="L236" s="24"/>
      <c r="M236" s="24"/>
      <c r="N236" s="24"/>
      <c r="O236" s="24"/>
      <c r="P236" s="24"/>
      <c r="Q236" s="24"/>
    </row>
    <row r="237" spans="2:17" ht="13.5">
      <c r="B237" s="24"/>
      <c r="C237" s="24"/>
      <c r="D237" s="14"/>
      <c r="E237" s="26"/>
      <c r="I237" s="24"/>
      <c r="J237" s="24"/>
      <c r="K237" s="24"/>
      <c r="L237" s="24"/>
      <c r="M237" s="24"/>
      <c r="N237" s="24"/>
      <c r="O237" s="24"/>
      <c r="P237" s="24"/>
      <c r="Q237" s="24"/>
    </row>
    <row r="238" spans="2:17" ht="13.5">
      <c r="B238" s="24"/>
      <c r="C238" s="24"/>
      <c r="D238" s="14"/>
      <c r="E238" s="26"/>
      <c r="I238" s="24"/>
      <c r="J238" s="24"/>
      <c r="K238" s="24"/>
      <c r="L238" s="24"/>
      <c r="M238" s="24"/>
      <c r="N238" s="24"/>
      <c r="O238" s="24"/>
      <c r="P238" s="24"/>
      <c r="Q238" s="24"/>
    </row>
    <row r="239" spans="2:17" ht="13.5">
      <c r="B239" s="24"/>
      <c r="C239" s="24"/>
      <c r="D239" s="14"/>
      <c r="E239" s="26"/>
      <c r="I239" s="24"/>
      <c r="J239" s="24"/>
      <c r="K239" s="24"/>
      <c r="L239" s="24"/>
      <c r="M239" s="24"/>
      <c r="N239" s="24"/>
      <c r="O239" s="24"/>
      <c r="P239" s="24"/>
      <c r="Q239" s="24"/>
    </row>
    <row r="240" spans="2:17" ht="13.5">
      <c r="B240" s="24"/>
      <c r="C240" s="24"/>
      <c r="D240" s="14"/>
      <c r="E240" s="26"/>
      <c r="I240" s="24"/>
      <c r="J240" s="24"/>
      <c r="K240" s="24"/>
      <c r="L240" s="24"/>
      <c r="M240" s="24"/>
      <c r="N240" s="24"/>
      <c r="O240" s="24"/>
      <c r="P240" s="24"/>
      <c r="Q240" s="24"/>
    </row>
    <row r="241" spans="2:17" ht="13.5">
      <c r="B241" s="24"/>
      <c r="C241" s="24"/>
      <c r="D241" s="14"/>
      <c r="E241" s="26"/>
      <c r="I241" s="24"/>
      <c r="J241" s="24"/>
      <c r="K241" s="24"/>
      <c r="L241" s="24"/>
      <c r="M241" s="24"/>
      <c r="N241" s="24"/>
      <c r="O241" s="24"/>
      <c r="P241" s="24"/>
      <c r="Q241" s="24"/>
    </row>
    <row r="242" spans="2:17" ht="13.5">
      <c r="B242" s="24"/>
      <c r="C242" s="24"/>
      <c r="D242" s="14"/>
      <c r="E242" s="26"/>
      <c r="I242" s="24"/>
      <c r="J242" s="24"/>
      <c r="K242" s="24"/>
      <c r="L242" s="24"/>
      <c r="M242" s="24"/>
      <c r="N242" s="24"/>
      <c r="O242" s="24"/>
      <c r="P242" s="24"/>
      <c r="Q242" s="24"/>
    </row>
    <row r="243" spans="2:17" ht="13.5">
      <c r="B243" s="24"/>
      <c r="C243" s="24"/>
      <c r="D243" s="14"/>
      <c r="E243" s="26"/>
      <c r="I243" s="24"/>
      <c r="J243" s="24"/>
      <c r="K243" s="24"/>
      <c r="L243" s="24"/>
      <c r="M243" s="24"/>
      <c r="N243" s="24"/>
      <c r="O243" s="24"/>
      <c r="P243" s="24"/>
      <c r="Q243" s="24"/>
    </row>
    <row r="244" spans="2:17" ht="13.5">
      <c r="B244" s="24"/>
      <c r="C244" s="24"/>
      <c r="D244" s="14"/>
      <c r="E244" s="26"/>
      <c r="I244" s="24"/>
      <c r="J244" s="24"/>
      <c r="K244" s="24"/>
      <c r="L244" s="24"/>
      <c r="M244" s="24"/>
      <c r="N244" s="24"/>
      <c r="O244" s="24"/>
      <c r="P244" s="24"/>
      <c r="Q244" s="24"/>
    </row>
    <row r="245" spans="2:17" ht="13.5">
      <c r="B245" s="24"/>
      <c r="C245" s="24"/>
      <c r="D245" s="14"/>
      <c r="E245" s="26"/>
      <c r="I245" s="24"/>
      <c r="J245" s="24"/>
      <c r="K245" s="24"/>
      <c r="L245" s="24"/>
      <c r="M245" s="24"/>
      <c r="N245" s="24"/>
      <c r="O245" s="24"/>
      <c r="P245" s="24"/>
      <c r="Q245" s="24"/>
    </row>
    <row r="246" spans="2:17" ht="13.5">
      <c r="B246" s="24"/>
      <c r="C246" s="24"/>
      <c r="D246" s="14"/>
      <c r="E246" s="26"/>
      <c r="I246" s="24"/>
      <c r="J246" s="24"/>
      <c r="K246" s="24"/>
      <c r="L246" s="24"/>
      <c r="M246" s="24"/>
      <c r="N246" s="24"/>
      <c r="O246" s="24"/>
      <c r="P246" s="24"/>
      <c r="Q246" s="24"/>
    </row>
    <row r="247" spans="2:17" ht="13.5">
      <c r="B247" s="24"/>
      <c r="C247" s="24"/>
      <c r="D247" s="14"/>
      <c r="E247" s="26"/>
      <c r="I247" s="24"/>
      <c r="J247" s="24"/>
      <c r="K247" s="24"/>
      <c r="L247" s="24"/>
      <c r="M247" s="24"/>
      <c r="N247" s="24"/>
      <c r="O247" s="24"/>
      <c r="P247" s="24"/>
      <c r="Q247" s="24"/>
    </row>
    <row r="248" spans="2:17" ht="13.5">
      <c r="B248" s="24"/>
      <c r="C248" s="24"/>
      <c r="D248" s="14"/>
      <c r="E248" s="26"/>
      <c r="I248" s="24"/>
      <c r="J248" s="24"/>
      <c r="K248" s="24"/>
      <c r="L248" s="24"/>
      <c r="M248" s="24"/>
      <c r="N248" s="24"/>
      <c r="O248" s="24"/>
      <c r="P248" s="24"/>
      <c r="Q248" s="24"/>
    </row>
    <row r="249" spans="2:17" ht="13.5">
      <c r="B249" s="24"/>
      <c r="C249" s="24"/>
      <c r="D249" s="14"/>
      <c r="E249" s="26"/>
      <c r="I249" s="24"/>
      <c r="J249" s="24"/>
      <c r="K249" s="24"/>
      <c r="L249" s="24"/>
      <c r="M249" s="24"/>
      <c r="N249" s="24"/>
      <c r="O249" s="24"/>
      <c r="P249" s="24"/>
      <c r="Q249" s="24"/>
    </row>
    <row r="250" spans="2:17" ht="13.5">
      <c r="B250" s="24"/>
      <c r="C250" s="24"/>
      <c r="D250" s="14"/>
      <c r="E250" s="26"/>
      <c r="I250" s="24"/>
      <c r="J250" s="24"/>
      <c r="K250" s="24"/>
      <c r="L250" s="24"/>
      <c r="M250" s="24"/>
      <c r="N250" s="24"/>
      <c r="O250" s="24"/>
      <c r="P250" s="24"/>
      <c r="Q250" s="24"/>
    </row>
    <row r="251" spans="2:17" ht="13.5">
      <c r="B251" s="24"/>
      <c r="C251" s="24"/>
      <c r="D251" s="14"/>
      <c r="E251" s="26"/>
      <c r="I251" s="24"/>
      <c r="J251" s="24"/>
      <c r="K251" s="24"/>
      <c r="L251" s="24"/>
      <c r="M251" s="24"/>
      <c r="N251" s="24"/>
      <c r="O251" s="24"/>
      <c r="P251" s="24"/>
      <c r="Q251" s="24"/>
    </row>
    <row r="252" spans="2:17" ht="13.5">
      <c r="B252" s="24"/>
      <c r="C252" s="24"/>
      <c r="D252" s="14"/>
      <c r="E252" s="26"/>
      <c r="I252" s="24"/>
      <c r="J252" s="24"/>
      <c r="K252" s="24"/>
      <c r="L252" s="24"/>
      <c r="M252" s="24"/>
      <c r="N252" s="24"/>
      <c r="O252" s="24"/>
      <c r="P252" s="24"/>
      <c r="Q252" s="24"/>
    </row>
    <row r="253" spans="2:17" ht="13.5">
      <c r="B253" s="24"/>
      <c r="C253" s="24"/>
      <c r="D253" s="14"/>
      <c r="E253" s="26"/>
      <c r="I253" s="24"/>
      <c r="J253" s="24"/>
      <c r="K253" s="24"/>
      <c r="L253" s="24"/>
      <c r="M253" s="24"/>
      <c r="N253" s="24"/>
      <c r="O253" s="24"/>
      <c r="P253" s="24"/>
      <c r="Q253" s="24"/>
    </row>
    <row r="254" spans="2:17" ht="13.5">
      <c r="B254" s="24"/>
      <c r="C254" s="24"/>
      <c r="D254" s="14"/>
      <c r="E254" s="26"/>
      <c r="I254" s="24"/>
      <c r="J254" s="24"/>
      <c r="K254" s="24"/>
      <c r="L254" s="24"/>
      <c r="M254" s="24"/>
      <c r="N254" s="24"/>
      <c r="O254" s="24"/>
      <c r="P254" s="24"/>
      <c r="Q254" s="24"/>
    </row>
    <row r="255" spans="2:17" ht="13.5">
      <c r="B255" s="24"/>
      <c r="C255" s="24"/>
      <c r="D255" s="14"/>
      <c r="E255" s="26"/>
      <c r="I255" s="24"/>
      <c r="J255" s="24"/>
      <c r="K255" s="24"/>
      <c r="L255" s="24"/>
      <c r="M255" s="24"/>
      <c r="N255" s="24"/>
      <c r="O255" s="24"/>
      <c r="P255" s="24"/>
      <c r="Q255" s="24"/>
    </row>
    <row r="256" spans="2:17" ht="13.5">
      <c r="B256" s="24"/>
      <c r="C256" s="24"/>
      <c r="D256" s="14"/>
      <c r="E256" s="26"/>
      <c r="I256" s="24"/>
      <c r="J256" s="24"/>
      <c r="K256" s="24"/>
      <c r="L256" s="24"/>
      <c r="M256" s="24"/>
      <c r="N256" s="24"/>
      <c r="O256" s="24"/>
      <c r="P256" s="24"/>
      <c r="Q256" s="24"/>
    </row>
    <row r="257" spans="2:17" ht="13.5">
      <c r="B257" s="24"/>
      <c r="C257" s="24"/>
      <c r="D257" s="14"/>
      <c r="E257" s="26"/>
      <c r="I257" s="24"/>
      <c r="J257" s="24"/>
      <c r="K257" s="24"/>
      <c r="L257" s="24"/>
      <c r="M257" s="24"/>
      <c r="N257" s="24"/>
      <c r="O257" s="24"/>
      <c r="P257" s="24"/>
      <c r="Q257" s="24"/>
    </row>
    <row r="258" spans="2:17" ht="13.5">
      <c r="B258" s="24"/>
      <c r="C258" s="24"/>
      <c r="D258" s="14"/>
      <c r="E258" s="26"/>
      <c r="I258" s="24"/>
      <c r="J258" s="24"/>
      <c r="K258" s="24"/>
      <c r="L258" s="24"/>
      <c r="M258" s="24"/>
      <c r="N258" s="24"/>
      <c r="O258" s="24"/>
      <c r="P258" s="24"/>
      <c r="Q258" s="24"/>
    </row>
    <row r="259" spans="2:17" ht="13.5">
      <c r="B259" s="24"/>
      <c r="C259" s="24"/>
      <c r="D259" s="14"/>
      <c r="E259" s="26"/>
      <c r="I259" s="24"/>
      <c r="J259" s="24"/>
      <c r="K259" s="24"/>
      <c r="L259" s="24"/>
      <c r="M259" s="24"/>
      <c r="N259" s="24"/>
      <c r="O259" s="24"/>
      <c r="P259" s="24"/>
      <c r="Q259" s="24"/>
    </row>
    <row r="260" spans="2:17" ht="13.5">
      <c r="B260" s="24"/>
      <c r="C260" s="24"/>
      <c r="D260" s="14"/>
      <c r="E260" s="26"/>
      <c r="I260" s="24"/>
      <c r="J260" s="24"/>
      <c r="K260" s="24"/>
      <c r="L260" s="24"/>
      <c r="M260" s="24"/>
      <c r="N260" s="24"/>
      <c r="O260" s="24"/>
      <c r="P260" s="24"/>
      <c r="Q260" s="24"/>
    </row>
    <row r="261" spans="2:17" ht="13.5">
      <c r="B261" s="24"/>
      <c r="C261" s="24"/>
      <c r="D261" s="14"/>
      <c r="E261" s="26"/>
      <c r="I261" s="24"/>
      <c r="J261" s="24"/>
      <c r="K261" s="24"/>
      <c r="L261" s="24"/>
      <c r="M261" s="24"/>
      <c r="N261" s="24"/>
      <c r="O261" s="24"/>
      <c r="P261" s="24"/>
      <c r="Q261" s="24"/>
    </row>
    <row r="262" spans="2:17" ht="13.5">
      <c r="B262" s="24"/>
      <c r="C262" s="24"/>
      <c r="D262" s="14"/>
      <c r="E262" s="26"/>
      <c r="I262" s="24"/>
      <c r="J262" s="24"/>
      <c r="K262" s="24"/>
      <c r="L262" s="24"/>
      <c r="M262" s="24"/>
      <c r="N262" s="24"/>
      <c r="O262" s="24"/>
      <c r="P262" s="24"/>
      <c r="Q262" s="24"/>
    </row>
    <row r="263" spans="2:17" ht="13.5">
      <c r="B263" s="24"/>
      <c r="C263" s="24"/>
      <c r="D263" s="14"/>
      <c r="E263" s="26"/>
      <c r="I263" s="24"/>
      <c r="J263" s="24"/>
      <c r="K263" s="24"/>
      <c r="L263" s="24"/>
      <c r="M263" s="24"/>
      <c r="N263" s="24"/>
      <c r="O263" s="24"/>
      <c r="P263" s="24"/>
      <c r="Q263" s="24"/>
    </row>
    <row r="264" spans="2:17" ht="13.5">
      <c r="B264" s="24"/>
      <c r="C264" s="24"/>
      <c r="D264" s="14"/>
      <c r="E264" s="26"/>
      <c r="I264" s="24"/>
      <c r="J264" s="24"/>
      <c r="K264" s="24"/>
      <c r="L264" s="24"/>
      <c r="M264" s="24"/>
      <c r="N264" s="24"/>
      <c r="O264" s="24"/>
      <c r="P264" s="24"/>
      <c r="Q264" s="24"/>
    </row>
    <row r="265" spans="2:17" ht="13.5">
      <c r="B265" s="24"/>
      <c r="C265" s="24"/>
      <c r="D265" s="14"/>
      <c r="I265" s="24"/>
      <c r="J265" s="24"/>
      <c r="K265" s="24"/>
      <c r="L265" s="24"/>
      <c r="M265" s="24"/>
      <c r="N265" s="24"/>
      <c r="O265" s="24"/>
      <c r="P265" s="24"/>
      <c r="Q265" s="24"/>
    </row>
    <row r="266" spans="2:17" ht="13.5">
      <c r="B266" s="24"/>
      <c r="C266" s="24"/>
      <c r="D266" s="14"/>
      <c r="I266" s="24"/>
      <c r="J266" s="24"/>
      <c r="K266" s="24"/>
      <c r="L266" s="24"/>
      <c r="M266" s="24"/>
      <c r="N266" s="24"/>
      <c r="O266" s="24"/>
      <c r="P266" s="24"/>
      <c r="Q266" s="24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93" r:id="rId2"/>
  <rowBreaks count="3" manualBreakCount="3">
    <brk id="50" min="1" max="13" man="1"/>
    <brk id="101" min="1" max="13" man="1"/>
    <brk id="141" min="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28"/>
  <sheetViews>
    <sheetView tabSelected="1" zoomScale="80" zoomScaleNormal="80" zoomScalePageLayoutView="0" workbookViewId="0" topLeftCell="A1">
      <selection activeCell="O17" sqref="O17"/>
    </sheetView>
  </sheetViews>
  <sheetFormatPr defaultColWidth="9.00390625" defaultRowHeight="13.5"/>
  <cols>
    <col min="1" max="1" width="3.875" style="92" customWidth="1"/>
    <col min="2" max="2" width="4.875" style="31" customWidth="1"/>
    <col min="3" max="3" width="18.00390625" style="160" customWidth="1"/>
    <col min="4" max="7" width="2.625" style="31" hidden="1" customWidth="1"/>
    <col min="8" max="8" width="5.00390625" style="31" customWidth="1"/>
    <col min="9" max="9" width="12.50390625" style="0" customWidth="1"/>
    <col min="10" max="10" width="5.00390625" style="31" customWidth="1"/>
    <col min="11" max="11" width="3.875" style="31" bestFit="1" customWidth="1"/>
    <col min="12" max="12" width="12.50390625" style="0" customWidth="1"/>
    <col min="13" max="13" width="5.00390625" style="31" customWidth="1"/>
    <col min="14" max="14" width="3.875" style="31" bestFit="1" customWidth="1"/>
    <col min="15" max="15" width="12.50390625" style="0" customWidth="1"/>
    <col min="16" max="16" width="5.00390625" style="31" customWidth="1"/>
    <col min="17" max="17" width="3.875" style="31" bestFit="1" customWidth="1"/>
    <col min="18" max="18" width="12.50390625" style="0" customWidth="1"/>
    <col min="19" max="19" width="5.00390625" style="31" customWidth="1"/>
    <col min="20" max="20" width="4.00390625" style="31" bestFit="1" customWidth="1"/>
    <col min="21" max="21" width="12.50390625" style="0" customWidth="1"/>
    <col min="22" max="22" width="5.00390625" style="31" customWidth="1"/>
    <col min="23" max="23" width="3.875" style="31" bestFit="1" customWidth="1"/>
    <col min="24" max="24" width="12.50390625" style="0" customWidth="1"/>
    <col min="25" max="25" width="5.00390625" style="31" customWidth="1"/>
    <col min="26" max="26" width="4.00390625" style="31" bestFit="1" customWidth="1"/>
    <col min="27" max="27" width="12.50390625" style="0" customWidth="1"/>
    <col min="29" max="29" width="3.75390625" style="31" bestFit="1" customWidth="1"/>
  </cols>
  <sheetData>
    <row r="1" spans="2:27" ht="26.25" customHeight="1">
      <c r="B1" s="252" t="s">
        <v>464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</row>
    <row r="2" spans="2:27" ht="13.5">
      <c r="B2" s="254" t="s">
        <v>120</v>
      </c>
      <c r="C2" s="255"/>
      <c r="D2" s="256" t="s">
        <v>121</v>
      </c>
      <c r="E2" s="256"/>
      <c r="F2" s="256"/>
      <c r="G2" s="256"/>
      <c r="H2" s="257" t="s">
        <v>25</v>
      </c>
      <c r="I2" s="257"/>
      <c r="J2" s="258"/>
      <c r="K2" s="259"/>
      <c r="L2" s="260"/>
      <c r="M2" s="261"/>
      <c r="N2" s="262"/>
      <c r="O2" s="263"/>
      <c r="P2" s="261"/>
      <c r="Q2" s="262"/>
      <c r="R2" s="263"/>
      <c r="S2" s="261"/>
      <c r="T2" s="262"/>
      <c r="U2" s="263"/>
      <c r="V2" s="261"/>
      <c r="W2" s="262"/>
      <c r="X2" s="263"/>
      <c r="Y2" s="261"/>
      <c r="Z2" s="262"/>
      <c r="AA2" s="263"/>
    </row>
    <row r="3" spans="2:27" ht="18" customHeight="1">
      <c r="B3" s="32" t="s">
        <v>26</v>
      </c>
      <c r="C3" s="33" t="s">
        <v>27</v>
      </c>
      <c r="D3" s="34">
        <v>11</v>
      </c>
      <c r="E3" s="34">
        <v>17</v>
      </c>
      <c r="F3" s="34">
        <v>18</v>
      </c>
      <c r="G3" s="34">
        <v>25</v>
      </c>
      <c r="H3" s="256">
        <v>1</v>
      </c>
      <c r="I3" s="256"/>
      <c r="J3" s="256">
        <v>2</v>
      </c>
      <c r="K3" s="256"/>
      <c r="L3" s="256"/>
      <c r="M3" s="256">
        <v>3</v>
      </c>
      <c r="N3" s="256"/>
      <c r="O3" s="256"/>
      <c r="P3" s="256">
        <v>4</v>
      </c>
      <c r="Q3" s="256"/>
      <c r="R3" s="256"/>
      <c r="S3" s="256">
        <v>5</v>
      </c>
      <c r="T3" s="256"/>
      <c r="U3" s="256"/>
      <c r="V3" s="256">
        <v>6</v>
      </c>
      <c r="W3" s="256"/>
      <c r="X3" s="256"/>
      <c r="Y3" s="256">
        <v>7</v>
      </c>
      <c r="Z3" s="256"/>
      <c r="AA3" s="256"/>
    </row>
    <row r="4" spans="1:29" ht="26.25" customHeight="1">
      <c r="A4" s="92" t="s">
        <v>85</v>
      </c>
      <c r="B4" s="35">
        <v>10</v>
      </c>
      <c r="C4" s="171" t="s">
        <v>124</v>
      </c>
      <c r="D4" s="36" t="s">
        <v>28</v>
      </c>
      <c r="E4" s="30" t="s">
        <v>29</v>
      </c>
      <c r="F4" s="36" t="s">
        <v>29</v>
      </c>
      <c r="G4" s="37" t="s">
        <v>30</v>
      </c>
      <c r="H4" s="41" t="s">
        <v>31</v>
      </c>
      <c r="I4" s="166" t="s">
        <v>204</v>
      </c>
      <c r="J4" s="42" t="s">
        <v>32</v>
      </c>
      <c r="K4" s="42">
        <v>1</v>
      </c>
      <c r="L4" s="164" t="s">
        <v>369</v>
      </c>
      <c r="M4" s="43" t="s">
        <v>33</v>
      </c>
      <c r="N4" s="43">
        <v>1</v>
      </c>
      <c r="O4" s="164" t="s">
        <v>245</v>
      </c>
      <c r="P4" s="41" t="s">
        <v>31</v>
      </c>
      <c r="Q4" s="41">
        <v>1</v>
      </c>
      <c r="R4" s="164" t="s">
        <v>187</v>
      </c>
      <c r="S4" s="44" t="s">
        <v>38</v>
      </c>
      <c r="T4" s="44">
        <v>1</v>
      </c>
      <c r="U4" s="164" t="s">
        <v>316</v>
      </c>
      <c r="V4" s="43" t="s">
        <v>33</v>
      </c>
      <c r="W4" s="43">
        <v>25</v>
      </c>
      <c r="X4" s="164" t="s">
        <v>261</v>
      </c>
      <c r="Y4" s="42" t="s">
        <v>32</v>
      </c>
      <c r="Z4" s="42">
        <v>34</v>
      </c>
      <c r="AA4" s="164" t="s">
        <v>358</v>
      </c>
      <c r="AC4" s="31">
        <v>1</v>
      </c>
    </row>
    <row r="5" spans="1:29" ht="26.25" customHeight="1">
      <c r="A5" s="92" t="s">
        <v>86</v>
      </c>
      <c r="B5" s="35">
        <v>14</v>
      </c>
      <c r="C5" s="171" t="s">
        <v>125</v>
      </c>
      <c r="D5" s="30" t="s">
        <v>34</v>
      </c>
      <c r="E5" s="30" t="s">
        <v>34</v>
      </c>
      <c r="F5" s="30" t="s">
        <v>34</v>
      </c>
      <c r="G5" s="37" t="s">
        <v>30</v>
      </c>
      <c r="H5" s="41" t="s">
        <v>31</v>
      </c>
      <c r="I5" s="166" t="s">
        <v>202</v>
      </c>
      <c r="J5" s="42" t="s">
        <v>32</v>
      </c>
      <c r="K5" s="42">
        <v>2</v>
      </c>
      <c r="L5" s="164" t="s">
        <v>377</v>
      </c>
      <c r="M5" s="43" t="s">
        <v>33</v>
      </c>
      <c r="N5" s="43">
        <v>2</v>
      </c>
      <c r="O5" s="164" t="s">
        <v>239</v>
      </c>
      <c r="P5" s="41" t="s">
        <v>31</v>
      </c>
      <c r="Q5" s="41">
        <v>2</v>
      </c>
      <c r="R5" s="164" t="s">
        <v>427</v>
      </c>
      <c r="S5" s="44" t="s">
        <v>38</v>
      </c>
      <c r="T5" s="44">
        <v>2</v>
      </c>
      <c r="U5" s="164" t="s">
        <v>317</v>
      </c>
      <c r="V5" s="38" t="s">
        <v>47</v>
      </c>
      <c r="W5" s="38">
        <v>1</v>
      </c>
      <c r="X5" s="164" t="s">
        <v>428</v>
      </c>
      <c r="Y5" s="42" t="s">
        <v>32</v>
      </c>
      <c r="Z5" s="42">
        <v>35</v>
      </c>
      <c r="AA5" s="164" t="s">
        <v>342</v>
      </c>
      <c r="AC5" s="31">
        <v>2</v>
      </c>
    </row>
    <row r="6" spans="1:29" ht="26.25" customHeight="1">
      <c r="A6" s="92" t="s">
        <v>87</v>
      </c>
      <c r="B6" s="35">
        <v>8</v>
      </c>
      <c r="C6" s="171" t="s">
        <v>381</v>
      </c>
      <c r="D6" s="30" t="s">
        <v>35</v>
      </c>
      <c r="E6" s="30" t="s">
        <v>29</v>
      </c>
      <c r="F6" s="30" t="s">
        <v>29</v>
      </c>
      <c r="G6" s="37" t="s">
        <v>30</v>
      </c>
      <c r="H6" s="41" t="s">
        <v>31</v>
      </c>
      <c r="I6" s="166" t="s">
        <v>206</v>
      </c>
      <c r="J6" s="42" t="s">
        <v>32</v>
      </c>
      <c r="K6" s="42">
        <v>3</v>
      </c>
      <c r="L6" s="164" t="s">
        <v>364</v>
      </c>
      <c r="M6" s="43" t="s">
        <v>33</v>
      </c>
      <c r="N6" s="43">
        <v>3</v>
      </c>
      <c r="O6" s="164" t="s">
        <v>265</v>
      </c>
      <c r="P6" s="41" t="s">
        <v>31</v>
      </c>
      <c r="Q6" s="41">
        <v>3</v>
      </c>
      <c r="R6" s="164" t="s">
        <v>193</v>
      </c>
      <c r="S6" s="44" t="s">
        <v>38</v>
      </c>
      <c r="T6" s="44">
        <v>3</v>
      </c>
      <c r="U6" s="164" t="s">
        <v>429</v>
      </c>
      <c r="V6" s="42" t="s">
        <v>32</v>
      </c>
      <c r="W6" s="42">
        <v>29</v>
      </c>
      <c r="X6" s="164" t="s">
        <v>375</v>
      </c>
      <c r="Y6" s="43" t="s">
        <v>33</v>
      </c>
      <c r="Z6" s="43">
        <v>32</v>
      </c>
      <c r="AA6" s="164" t="s">
        <v>246</v>
      </c>
      <c r="AC6" s="31">
        <v>3</v>
      </c>
    </row>
    <row r="7" spans="1:29" ht="26.25" customHeight="1">
      <c r="A7" s="92" t="s">
        <v>88</v>
      </c>
      <c r="B7" s="35">
        <v>13</v>
      </c>
      <c r="C7" s="171" t="s">
        <v>382</v>
      </c>
      <c r="D7" s="30" t="s">
        <v>36</v>
      </c>
      <c r="E7" s="30" t="s">
        <v>36</v>
      </c>
      <c r="F7" s="30" t="s">
        <v>36</v>
      </c>
      <c r="G7" s="37" t="s">
        <v>30</v>
      </c>
      <c r="H7" s="41" t="s">
        <v>31</v>
      </c>
      <c r="I7" s="166" t="s">
        <v>208</v>
      </c>
      <c r="J7" s="42" t="s">
        <v>32</v>
      </c>
      <c r="K7" s="42">
        <v>4</v>
      </c>
      <c r="L7" s="164" t="s">
        <v>366</v>
      </c>
      <c r="M7" s="43" t="s">
        <v>33</v>
      </c>
      <c r="N7" s="43">
        <v>4</v>
      </c>
      <c r="O7" s="164" t="s">
        <v>263</v>
      </c>
      <c r="P7" s="41" t="s">
        <v>31</v>
      </c>
      <c r="Q7" s="41">
        <v>4</v>
      </c>
      <c r="R7" s="164" t="s">
        <v>172</v>
      </c>
      <c r="S7" s="44" t="s">
        <v>38</v>
      </c>
      <c r="T7" s="44">
        <v>4</v>
      </c>
      <c r="U7" s="164" t="s">
        <v>430</v>
      </c>
      <c r="V7" s="42" t="s">
        <v>32</v>
      </c>
      <c r="W7" s="42">
        <v>30</v>
      </c>
      <c r="X7" s="164" t="s">
        <v>367</v>
      </c>
      <c r="Y7" s="43" t="s">
        <v>33</v>
      </c>
      <c r="Z7" s="43">
        <v>33</v>
      </c>
      <c r="AA7" s="164" t="s">
        <v>272</v>
      </c>
      <c r="AC7" s="31">
        <v>4</v>
      </c>
    </row>
    <row r="8" spans="1:29" ht="26.25" customHeight="1">
      <c r="A8" s="92" t="s">
        <v>89</v>
      </c>
      <c r="B8" s="35">
        <v>20</v>
      </c>
      <c r="C8" s="171" t="s">
        <v>383</v>
      </c>
      <c r="D8" s="30" t="s">
        <v>37</v>
      </c>
      <c r="E8" s="30" t="s">
        <v>37</v>
      </c>
      <c r="F8" s="30" t="s">
        <v>37</v>
      </c>
      <c r="G8" s="37" t="s">
        <v>30</v>
      </c>
      <c r="H8" s="41" t="s">
        <v>31</v>
      </c>
      <c r="I8" s="166" t="s">
        <v>210</v>
      </c>
      <c r="J8" s="42" t="s">
        <v>32</v>
      </c>
      <c r="K8" s="42">
        <v>5</v>
      </c>
      <c r="L8" s="164" t="s">
        <v>336</v>
      </c>
      <c r="M8" s="43" t="s">
        <v>33</v>
      </c>
      <c r="N8" s="43">
        <v>5</v>
      </c>
      <c r="O8" s="164" t="s">
        <v>258</v>
      </c>
      <c r="P8" s="41" t="s">
        <v>31</v>
      </c>
      <c r="Q8" s="41">
        <v>5</v>
      </c>
      <c r="R8" s="164" t="s">
        <v>431</v>
      </c>
      <c r="S8" s="44" t="s">
        <v>38</v>
      </c>
      <c r="T8" s="44">
        <v>5</v>
      </c>
      <c r="U8" s="164" t="s">
        <v>315</v>
      </c>
      <c r="V8" s="43" t="s">
        <v>33</v>
      </c>
      <c r="W8" s="43">
        <v>26</v>
      </c>
      <c r="X8" s="164" t="s">
        <v>247</v>
      </c>
      <c r="Y8" s="42" t="s">
        <v>32</v>
      </c>
      <c r="Z8" s="93">
        <v>36</v>
      </c>
      <c r="AA8" s="164" t="s">
        <v>340</v>
      </c>
      <c r="AC8" s="31">
        <v>5</v>
      </c>
    </row>
    <row r="9" spans="1:29" ht="26.25" customHeight="1">
      <c r="A9" s="92" t="s">
        <v>90</v>
      </c>
      <c r="B9" s="35">
        <v>16</v>
      </c>
      <c r="C9" s="171" t="s">
        <v>126</v>
      </c>
      <c r="D9" s="30" t="s">
        <v>39</v>
      </c>
      <c r="E9" s="30" t="s">
        <v>39</v>
      </c>
      <c r="F9" s="30" t="s">
        <v>39</v>
      </c>
      <c r="G9" s="37" t="s">
        <v>30</v>
      </c>
      <c r="H9" s="41" t="s">
        <v>31</v>
      </c>
      <c r="I9" s="166" t="s">
        <v>212</v>
      </c>
      <c r="J9" s="42" t="s">
        <v>32</v>
      </c>
      <c r="K9" s="42">
        <v>6</v>
      </c>
      <c r="L9" s="164" t="s">
        <v>344</v>
      </c>
      <c r="M9" s="43" t="s">
        <v>33</v>
      </c>
      <c r="N9" s="43">
        <v>6</v>
      </c>
      <c r="O9" s="164" t="s">
        <v>266</v>
      </c>
      <c r="P9" s="41" t="s">
        <v>31</v>
      </c>
      <c r="Q9" s="41">
        <v>6</v>
      </c>
      <c r="R9" s="164" t="s">
        <v>432</v>
      </c>
      <c r="S9" s="44" t="s">
        <v>38</v>
      </c>
      <c r="T9" s="44">
        <v>6</v>
      </c>
      <c r="U9" s="164" t="s">
        <v>312</v>
      </c>
      <c r="V9" s="38" t="s">
        <v>47</v>
      </c>
      <c r="W9" s="38">
        <v>2</v>
      </c>
      <c r="X9" s="164" t="s">
        <v>433</v>
      </c>
      <c r="Y9" s="42" t="s">
        <v>32</v>
      </c>
      <c r="Z9" s="42">
        <v>37</v>
      </c>
      <c r="AA9" s="164" t="s">
        <v>360</v>
      </c>
      <c r="AC9" s="31">
        <v>6</v>
      </c>
    </row>
    <row r="10" spans="1:29" ht="26.25" customHeight="1">
      <c r="A10" s="92" t="s">
        <v>91</v>
      </c>
      <c r="B10" s="35">
        <v>1</v>
      </c>
      <c r="C10" s="172" t="s">
        <v>332</v>
      </c>
      <c r="D10" s="30" t="s">
        <v>40</v>
      </c>
      <c r="E10" s="30" t="s">
        <v>29</v>
      </c>
      <c r="F10" s="30" t="s">
        <v>29</v>
      </c>
      <c r="G10" s="37" t="s">
        <v>30</v>
      </c>
      <c r="H10" s="42" t="s">
        <v>32</v>
      </c>
      <c r="I10" s="167" t="s">
        <v>434</v>
      </c>
      <c r="J10" s="42" t="s">
        <v>32</v>
      </c>
      <c r="K10" s="42">
        <v>7</v>
      </c>
      <c r="L10" s="164" t="s">
        <v>352</v>
      </c>
      <c r="M10" s="43" t="s">
        <v>33</v>
      </c>
      <c r="N10" s="43">
        <v>7</v>
      </c>
      <c r="O10" s="164" t="s">
        <v>273</v>
      </c>
      <c r="P10" s="41" t="s">
        <v>31</v>
      </c>
      <c r="Q10" s="41">
        <v>7</v>
      </c>
      <c r="R10" s="164" t="s">
        <v>435</v>
      </c>
      <c r="S10" s="44" t="s">
        <v>38</v>
      </c>
      <c r="T10" s="44">
        <v>7</v>
      </c>
      <c r="U10" s="164" t="s">
        <v>326</v>
      </c>
      <c r="V10" s="41" t="s">
        <v>31</v>
      </c>
      <c r="W10" s="41">
        <v>25</v>
      </c>
      <c r="X10" s="164" t="s">
        <v>183</v>
      </c>
      <c r="Y10" s="162"/>
      <c r="Z10" s="162"/>
      <c r="AA10" s="165"/>
      <c r="AB10" s="163"/>
      <c r="AC10" s="31">
        <v>7</v>
      </c>
    </row>
    <row r="11" spans="1:29" ht="26.25" customHeight="1">
      <c r="A11" s="92" t="s">
        <v>92</v>
      </c>
      <c r="B11" s="35">
        <v>6</v>
      </c>
      <c r="C11" s="172" t="s">
        <v>333</v>
      </c>
      <c r="D11" s="30" t="s">
        <v>41</v>
      </c>
      <c r="E11" s="30" t="s">
        <v>41</v>
      </c>
      <c r="F11" s="30" t="s">
        <v>41</v>
      </c>
      <c r="G11" s="37" t="s">
        <v>30</v>
      </c>
      <c r="H11" s="42" t="s">
        <v>32</v>
      </c>
      <c r="I11" s="167" t="s">
        <v>436</v>
      </c>
      <c r="J11" s="42" t="s">
        <v>32</v>
      </c>
      <c r="K11" s="42">
        <v>8</v>
      </c>
      <c r="L11" s="164" t="s">
        <v>379</v>
      </c>
      <c r="M11" s="43" t="s">
        <v>33</v>
      </c>
      <c r="N11" s="43">
        <v>8</v>
      </c>
      <c r="O11" s="164" t="s">
        <v>255</v>
      </c>
      <c r="P11" s="41" t="s">
        <v>31</v>
      </c>
      <c r="Q11" s="41">
        <v>8</v>
      </c>
      <c r="R11" s="164" t="s">
        <v>134</v>
      </c>
      <c r="S11" s="44" t="s">
        <v>38</v>
      </c>
      <c r="T11" s="44">
        <v>8</v>
      </c>
      <c r="U11" s="164" t="s">
        <v>437</v>
      </c>
      <c r="V11" s="43" t="s">
        <v>33</v>
      </c>
      <c r="W11" s="43">
        <v>27</v>
      </c>
      <c r="X11" s="164" t="s">
        <v>271</v>
      </c>
      <c r="Y11" s="41" t="s">
        <v>31</v>
      </c>
      <c r="Z11" s="41">
        <v>32</v>
      </c>
      <c r="AA11" s="164" t="s">
        <v>164</v>
      </c>
      <c r="AC11" s="31">
        <v>8</v>
      </c>
    </row>
    <row r="12" spans="1:29" ht="26.25" customHeight="1">
      <c r="A12" s="92" t="s">
        <v>93</v>
      </c>
      <c r="B12" s="35">
        <v>7</v>
      </c>
      <c r="C12" s="172" t="s">
        <v>334</v>
      </c>
      <c r="D12" s="30" t="s">
        <v>40</v>
      </c>
      <c r="E12" s="30" t="s">
        <v>40</v>
      </c>
      <c r="F12" s="30" t="s">
        <v>40</v>
      </c>
      <c r="G12" s="37" t="s">
        <v>30</v>
      </c>
      <c r="H12" s="42" t="s">
        <v>32</v>
      </c>
      <c r="I12" s="167" t="s">
        <v>438</v>
      </c>
      <c r="J12" s="42" t="s">
        <v>32</v>
      </c>
      <c r="K12" s="42">
        <v>9</v>
      </c>
      <c r="L12" s="164" t="s">
        <v>343</v>
      </c>
      <c r="M12" s="43" t="s">
        <v>33</v>
      </c>
      <c r="N12" s="43">
        <v>9</v>
      </c>
      <c r="O12" s="164" t="s">
        <v>242</v>
      </c>
      <c r="P12" s="41" t="s">
        <v>31</v>
      </c>
      <c r="Q12" s="41">
        <v>9</v>
      </c>
      <c r="R12" s="164" t="s">
        <v>170</v>
      </c>
      <c r="S12" s="44" t="s">
        <v>38</v>
      </c>
      <c r="T12" s="44">
        <v>9</v>
      </c>
      <c r="U12" s="164" t="s">
        <v>439</v>
      </c>
      <c r="V12" s="41" t="s">
        <v>31</v>
      </c>
      <c r="W12" s="41">
        <v>26</v>
      </c>
      <c r="X12" s="164" t="s">
        <v>140</v>
      </c>
      <c r="Y12" s="38" t="s">
        <v>47</v>
      </c>
      <c r="Z12" s="38">
        <v>6</v>
      </c>
      <c r="AA12" s="164" t="s">
        <v>440</v>
      </c>
      <c r="AB12" s="74"/>
      <c r="AC12" s="31">
        <v>9</v>
      </c>
    </row>
    <row r="13" spans="1:29" ht="26.25" customHeight="1">
      <c r="A13" s="92" t="s">
        <v>94</v>
      </c>
      <c r="B13" s="35">
        <v>11</v>
      </c>
      <c r="C13" s="172" t="s">
        <v>335</v>
      </c>
      <c r="D13" s="30" t="s">
        <v>41</v>
      </c>
      <c r="E13" s="30" t="s">
        <v>41</v>
      </c>
      <c r="F13" s="30" t="s">
        <v>41</v>
      </c>
      <c r="G13" s="37" t="s">
        <v>30</v>
      </c>
      <c r="H13" s="42" t="s">
        <v>32</v>
      </c>
      <c r="I13" s="167" t="s">
        <v>441</v>
      </c>
      <c r="J13" s="42" t="s">
        <v>32</v>
      </c>
      <c r="K13" s="42">
        <v>10</v>
      </c>
      <c r="L13" s="164" t="s">
        <v>373</v>
      </c>
      <c r="M13" s="43" t="s">
        <v>33</v>
      </c>
      <c r="N13" s="43">
        <v>10</v>
      </c>
      <c r="O13" s="164" t="s">
        <v>248</v>
      </c>
      <c r="P13" s="41" t="s">
        <v>31</v>
      </c>
      <c r="Q13" s="41">
        <v>10</v>
      </c>
      <c r="R13" s="164" t="s">
        <v>152</v>
      </c>
      <c r="S13" s="44" t="s">
        <v>38</v>
      </c>
      <c r="T13" s="44">
        <v>10</v>
      </c>
      <c r="U13" s="164" t="s">
        <v>324</v>
      </c>
      <c r="V13" s="41" t="s">
        <v>31</v>
      </c>
      <c r="W13" s="41">
        <v>27</v>
      </c>
      <c r="X13" s="164" t="s">
        <v>136</v>
      </c>
      <c r="Y13" s="43" t="s">
        <v>33</v>
      </c>
      <c r="Z13" s="94">
        <v>34</v>
      </c>
      <c r="AA13" s="164" t="s">
        <v>442</v>
      </c>
      <c r="AC13" s="31">
        <v>10</v>
      </c>
    </row>
    <row r="14" spans="1:29" ht="26.25" customHeight="1">
      <c r="A14" s="92" t="s">
        <v>95</v>
      </c>
      <c r="B14" s="35">
        <v>15</v>
      </c>
      <c r="C14" s="172" t="s">
        <v>335</v>
      </c>
      <c r="D14" s="30" t="s">
        <v>41</v>
      </c>
      <c r="E14" s="30" t="s">
        <v>41</v>
      </c>
      <c r="F14" s="30" t="s">
        <v>41</v>
      </c>
      <c r="G14" s="37" t="s">
        <v>30</v>
      </c>
      <c r="H14" s="42" t="s">
        <v>32</v>
      </c>
      <c r="I14" s="167" t="s">
        <v>339</v>
      </c>
      <c r="J14" s="42" t="s">
        <v>32</v>
      </c>
      <c r="K14" s="42">
        <v>11</v>
      </c>
      <c r="L14" s="164" t="s">
        <v>350</v>
      </c>
      <c r="M14" s="43" t="s">
        <v>33</v>
      </c>
      <c r="N14" s="43">
        <v>11</v>
      </c>
      <c r="O14" s="164" t="s">
        <v>254</v>
      </c>
      <c r="P14" s="41" t="s">
        <v>31</v>
      </c>
      <c r="Q14" s="41">
        <v>11</v>
      </c>
      <c r="R14" s="164" t="s">
        <v>142</v>
      </c>
      <c r="S14" s="44" t="s">
        <v>38</v>
      </c>
      <c r="T14" s="44">
        <v>11</v>
      </c>
      <c r="U14" s="164" t="s">
        <v>323</v>
      </c>
      <c r="V14" s="43" t="s">
        <v>33</v>
      </c>
      <c r="W14" s="43">
        <v>28</v>
      </c>
      <c r="X14" s="164" t="s">
        <v>251</v>
      </c>
      <c r="Y14" s="41" t="s">
        <v>31</v>
      </c>
      <c r="Z14" s="41">
        <v>33</v>
      </c>
      <c r="AA14" s="164" t="s">
        <v>174</v>
      </c>
      <c r="AC14" s="31">
        <v>11</v>
      </c>
    </row>
    <row r="15" spans="1:29" ht="26.25" customHeight="1">
      <c r="A15" s="92" t="s">
        <v>96</v>
      </c>
      <c r="B15" s="35">
        <v>12</v>
      </c>
      <c r="C15" s="173" t="s">
        <v>127</v>
      </c>
      <c r="D15" s="30" t="s">
        <v>41</v>
      </c>
      <c r="E15" s="30" t="s">
        <v>41</v>
      </c>
      <c r="F15" s="30" t="s">
        <v>41</v>
      </c>
      <c r="G15" s="37" t="s">
        <v>30</v>
      </c>
      <c r="H15" s="43" t="s">
        <v>33</v>
      </c>
      <c r="I15" s="168" t="s">
        <v>230</v>
      </c>
      <c r="J15" s="42" t="s">
        <v>32</v>
      </c>
      <c r="K15" s="42">
        <v>12</v>
      </c>
      <c r="L15" s="164" t="s">
        <v>356</v>
      </c>
      <c r="M15" s="43" t="s">
        <v>33</v>
      </c>
      <c r="N15" s="43">
        <v>12</v>
      </c>
      <c r="O15" s="164" t="s">
        <v>244</v>
      </c>
      <c r="P15" s="41" t="s">
        <v>31</v>
      </c>
      <c r="Q15" s="41">
        <v>12</v>
      </c>
      <c r="R15" s="164" t="s">
        <v>148</v>
      </c>
      <c r="S15" s="44" t="s">
        <v>38</v>
      </c>
      <c r="T15" s="44">
        <v>12</v>
      </c>
      <c r="U15" s="164" t="s">
        <v>314</v>
      </c>
      <c r="V15" s="41" t="s">
        <v>31</v>
      </c>
      <c r="W15" s="41">
        <v>28</v>
      </c>
      <c r="X15" s="164" t="s">
        <v>156</v>
      </c>
      <c r="Y15" s="42" t="s">
        <v>32</v>
      </c>
      <c r="Z15" s="42">
        <v>38</v>
      </c>
      <c r="AA15" s="164" t="s">
        <v>345</v>
      </c>
      <c r="AC15" s="31">
        <v>12</v>
      </c>
    </row>
    <row r="16" spans="1:29" ht="26.25" customHeight="1">
      <c r="A16" s="92" t="s">
        <v>97</v>
      </c>
      <c r="B16" s="35">
        <v>4</v>
      </c>
      <c r="C16" s="173" t="s">
        <v>128</v>
      </c>
      <c r="D16" s="30" t="s">
        <v>40</v>
      </c>
      <c r="E16" s="30" t="s">
        <v>40</v>
      </c>
      <c r="F16" s="30" t="s">
        <v>40</v>
      </c>
      <c r="G16" s="37" t="s">
        <v>30</v>
      </c>
      <c r="H16" s="43" t="s">
        <v>33</v>
      </c>
      <c r="I16" s="168" t="s">
        <v>232</v>
      </c>
      <c r="J16" s="42" t="s">
        <v>32</v>
      </c>
      <c r="K16" s="42">
        <v>13</v>
      </c>
      <c r="L16" s="164" t="s">
        <v>363</v>
      </c>
      <c r="M16" s="43" t="s">
        <v>33</v>
      </c>
      <c r="N16" s="43">
        <v>13</v>
      </c>
      <c r="O16" s="164" t="s">
        <v>443</v>
      </c>
      <c r="P16" s="41" t="s">
        <v>31</v>
      </c>
      <c r="Q16" s="41">
        <v>13</v>
      </c>
      <c r="R16" s="164" t="s">
        <v>160</v>
      </c>
      <c r="S16" s="44" t="s">
        <v>38</v>
      </c>
      <c r="T16" s="44">
        <v>13</v>
      </c>
      <c r="U16" s="164" t="s">
        <v>309</v>
      </c>
      <c r="V16" s="38" t="s">
        <v>47</v>
      </c>
      <c r="W16" s="38">
        <v>3</v>
      </c>
      <c r="X16" s="164" t="s">
        <v>444</v>
      </c>
      <c r="Y16" s="42" t="s">
        <v>32</v>
      </c>
      <c r="Z16" s="42">
        <v>39</v>
      </c>
      <c r="AA16" s="164" t="s">
        <v>359</v>
      </c>
      <c r="AC16" s="31">
        <v>13</v>
      </c>
    </row>
    <row r="17" spans="1:29" ht="26.25" customHeight="1">
      <c r="A17" s="92" t="s">
        <v>98</v>
      </c>
      <c r="B17" s="35">
        <v>19</v>
      </c>
      <c r="C17" s="173" t="s">
        <v>129</v>
      </c>
      <c r="D17" s="30" t="s">
        <v>42</v>
      </c>
      <c r="E17" s="30" t="s">
        <v>42</v>
      </c>
      <c r="F17" s="30" t="s">
        <v>42</v>
      </c>
      <c r="G17" s="37" t="s">
        <v>30</v>
      </c>
      <c r="H17" s="43" t="s">
        <v>33</v>
      </c>
      <c r="I17" s="168" t="s">
        <v>234</v>
      </c>
      <c r="J17" s="42" t="s">
        <v>32</v>
      </c>
      <c r="K17" s="42">
        <v>14</v>
      </c>
      <c r="L17" s="164" t="s">
        <v>362</v>
      </c>
      <c r="M17" s="43" t="s">
        <v>33</v>
      </c>
      <c r="N17" s="43">
        <v>14</v>
      </c>
      <c r="O17" s="164" t="s">
        <v>249</v>
      </c>
      <c r="P17" s="41" t="s">
        <v>31</v>
      </c>
      <c r="Q17" s="41">
        <v>14</v>
      </c>
      <c r="R17" s="164" t="s">
        <v>154</v>
      </c>
      <c r="S17" s="44" t="s">
        <v>38</v>
      </c>
      <c r="T17" s="44">
        <v>14</v>
      </c>
      <c r="U17" s="164" t="s">
        <v>445</v>
      </c>
      <c r="V17" s="41" t="s">
        <v>31</v>
      </c>
      <c r="W17" s="41">
        <v>29</v>
      </c>
      <c r="X17" s="164" t="s">
        <v>176</v>
      </c>
      <c r="Y17" s="42" t="s">
        <v>32</v>
      </c>
      <c r="Z17" s="42">
        <v>40</v>
      </c>
      <c r="AA17" s="164" t="s">
        <v>370</v>
      </c>
      <c r="AC17" s="31">
        <v>14</v>
      </c>
    </row>
    <row r="18" spans="1:29" ht="26.25" customHeight="1">
      <c r="A18" s="92" t="s">
        <v>99</v>
      </c>
      <c r="B18" s="35">
        <v>5</v>
      </c>
      <c r="C18" s="173" t="s">
        <v>384</v>
      </c>
      <c r="D18" s="30" t="s">
        <v>42</v>
      </c>
      <c r="E18" s="30" t="s">
        <v>42</v>
      </c>
      <c r="F18" s="30" t="s">
        <v>42</v>
      </c>
      <c r="G18" s="37" t="s">
        <v>30</v>
      </c>
      <c r="H18" s="43" t="s">
        <v>33</v>
      </c>
      <c r="I18" s="168" t="s">
        <v>236</v>
      </c>
      <c r="J18" s="42" t="s">
        <v>32</v>
      </c>
      <c r="K18" s="42">
        <v>15</v>
      </c>
      <c r="L18" s="164" t="s">
        <v>361</v>
      </c>
      <c r="M18" s="43" t="s">
        <v>33</v>
      </c>
      <c r="N18" s="43">
        <v>15</v>
      </c>
      <c r="O18" s="164" t="s">
        <v>269</v>
      </c>
      <c r="P18" s="41" t="s">
        <v>31</v>
      </c>
      <c r="Q18" s="41">
        <v>15</v>
      </c>
      <c r="R18" s="164" t="s">
        <v>446</v>
      </c>
      <c r="S18" s="44" t="s">
        <v>38</v>
      </c>
      <c r="T18" s="44">
        <v>15</v>
      </c>
      <c r="U18" s="164" t="s">
        <v>318</v>
      </c>
      <c r="V18" s="42" t="s">
        <v>32</v>
      </c>
      <c r="W18" s="95">
        <v>31</v>
      </c>
      <c r="X18" s="164" t="s">
        <v>337</v>
      </c>
      <c r="Y18" s="42" t="s">
        <v>32</v>
      </c>
      <c r="Z18" s="42">
        <v>41</v>
      </c>
      <c r="AA18" s="164" t="s">
        <v>354</v>
      </c>
      <c r="AC18" s="31">
        <v>15</v>
      </c>
    </row>
    <row r="19" spans="1:29" ht="26.25" customHeight="1">
      <c r="A19" s="92" t="s">
        <v>100</v>
      </c>
      <c r="B19" s="35">
        <v>22</v>
      </c>
      <c r="C19" s="173" t="s">
        <v>423</v>
      </c>
      <c r="D19" s="30" t="s">
        <v>43</v>
      </c>
      <c r="E19" s="30" t="s">
        <v>43</v>
      </c>
      <c r="F19" s="30" t="s">
        <v>43</v>
      </c>
      <c r="G19" s="37" t="s">
        <v>30</v>
      </c>
      <c r="H19" s="43" t="s">
        <v>33</v>
      </c>
      <c r="I19" s="168" t="s">
        <v>275</v>
      </c>
      <c r="J19" s="42" t="s">
        <v>32</v>
      </c>
      <c r="K19" s="42">
        <v>16</v>
      </c>
      <c r="L19" s="164" t="s">
        <v>355</v>
      </c>
      <c r="M19" s="43" t="s">
        <v>33</v>
      </c>
      <c r="N19" s="43">
        <v>16</v>
      </c>
      <c r="O19" s="164" t="s">
        <v>250</v>
      </c>
      <c r="P19" s="41" t="s">
        <v>31</v>
      </c>
      <c r="Q19" s="41">
        <v>16</v>
      </c>
      <c r="R19" s="164" t="s">
        <v>447</v>
      </c>
      <c r="S19" s="42" t="s">
        <v>32</v>
      </c>
      <c r="T19" s="42">
        <v>25</v>
      </c>
      <c r="U19" s="164" t="s">
        <v>376</v>
      </c>
      <c r="V19" s="41" t="s">
        <v>31</v>
      </c>
      <c r="W19" s="41">
        <v>30</v>
      </c>
      <c r="X19" s="164" t="s">
        <v>448</v>
      </c>
      <c r="Y19" s="162"/>
      <c r="Z19" s="162"/>
      <c r="AA19" s="165"/>
      <c r="AC19" s="31">
        <v>16</v>
      </c>
    </row>
    <row r="20" spans="1:29" ht="26.25" customHeight="1">
      <c r="A20" s="92" t="s">
        <v>101</v>
      </c>
      <c r="B20" s="35">
        <v>21</v>
      </c>
      <c r="C20" s="173" t="s">
        <v>422</v>
      </c>
      <c r="D20" s="30" t="s">
        <v>44</v>
      </c>
      <c r="E20" s="30" t="s">
        <v>44</v>
      </c>
      <c r="F20" s="30" t="s">
        <v>44</v>
      </c>
      <c r="G20" s="37" t="s">
        <v>30</v>
      </c>
      <c r="H20" s="43" t="s">
        <v>33</v>
      </c>
      <c r="I20" s="168" t="s">
        <v>276</v>
      </c>
      <c r="J20" s="42" t="s">
        <v>32</v>
      </c>
      <c r="K20" s="42">
        <v>17</v>
      </c>
      <c r="L20" s="164" t="s">
        <v>351</v>
      </c>
      <c r="M20" s="43" t="s">
        <v>33</v>
      </c>
      <c r="N20" s="43">
        <v>17</v>
      </c>
      <c r="O20" s="164" t="s">
        <v>274</v>
      </c>
      <c r="P20" s="41" t="s">
        <v>31</v>
      </c>
      <c r="Q20" s="41">
        <v>17</v>
      </c>
      <c r="R20" s="164" t="s">
        <v>449</v>
      </c>
      <c r="S20" s="44" t="s">
        <v>38</v>
      </c>
      <c r="T20" s="44">
        <v>16</v>
      </c>
      <c r="U20" s="164" t="s">
        <v>310</v>
      </c>
      <c r="V20" s="38" t="s">
        <v>47</v>
      </c>
      <c r="W20" s="38">
        <v>4</v>
      </c>
      <c r="X20" s="164" t="s">
        <v>450</v>
      </c>
      <c r="Y20" s="42" t="s">
        <v>32</v>
      </c>
      <c r="Z20" s="42">
        <v>42</v>
      </c>
      <c r="AA20" s="164" t="s">
        <v>347</v>
      </c>
      <c r="AC20" s="31">
        <v>17</v>
      </c>
    </row>
    <row r="21" spans="1:29" ht="26.25" customHeight="1">
      <c r="A21" s="92" t="s">
        <v>102</v>
      </c>
      <c r="B21" s="35">
        <v>18</v>
      </c>
      <c r="C21" s="174" t="s">
        <v>385</v>
      </c>
      <c r="D21" s="30" t="s">
        <v>44</v>
      </c>
      <c r="E21" s="30" t="s">
        <v>44</v>
      </c>
      <c r="F21" s="30" t="s">
        <v>44</v>
      </c>
      <c r="G21" s="37" t="s">
        <v>30</v>
      </c>
      <c r="H21" s="38" t="s">
        <v>47</v>
      </c>
      <c r="I21" s="169" t="s">
        <v>451</v>
      </c>
      <c r="J21" s="42" t="s">
        <v>32</v>
      </c>
      <c r="K21" s="42">
        <v>18</v>
      </c>
      <c r="L21" s="164" t="s">
        <v>357</v>
      </c>
      <c r="M21" s="43" t="s">
        <v>33</v>
      </c>
      <c r="N21" s="43">
        <v>18</v>
      </c>
      <c r="O21" s="164" t="s">
        <v>243</v>
      </c>
      <c r="P21" s="41" t="s">
        <v>31</v>
      </c>
      <c r="Q21" s="41">
        <v>18</v>
      </c>
      <c r="R21" s="164" t="s">
        <v>166</v>
      </c>
      <c r="S21" s="44" t="s">
        <v>38</v>
      </c>
      <c r="T21" s="44">
        <v>17</v>
      </c>
      <c r="U21" s="164" t="s">
        <v>325</v>
      </c>
      <c r="V21" s="43" t="s">
        <v>33</v>
      </c>
      <c r="W21" s="43">
        <v>29</v>
      </c>
      <c r="X21" s="164" t="s">
        <v>253</v>
      </c>
      <c r="Y21" s="42" t="s">
        <v>32</v>
      </c>
      <c r="Z21" s="42">
        <v>43</v>
      </c>
      <c r="AA21" s="164" t="s">
        <v>374</v>
      </c>
      <c r="AB21" s="74"/>
      <c r="AC21" s="31">
        <v>18</v>
      </c>
    </row>
    <row r="22" spans="1:29" ht="26.25" customHeight="1">
      <c r="A22" s="92" t="s">
        <v>103</v>
      </c>
      <c r="B22" s="35">
        <v>9</v>
      </c>
      <c r="C22" s="174" t="s">
        <v>386</v>
      </c>
      <c r="D22" s="30" t="s">
        <v>45</v>
      </c>
      <c r="E22" s="30" t="s">
        <v>45</v>
      </c>
      <c r="F22" s="30" t="s">
        <v>45</v>
      </c>
      <c r="G22" s="37" t="s">
        <v>30</v>
      </c>
      <c r="H22" s="38" t="s">
        <v>47</v>
      </c>
      <c r="I22" s="169" t="s">
        <v>452</v>
      </c>
      <c r="J22" s="42" t="s">
        <v>32</v>
      </c>
      <c r="K22" s="42">
        <v>19</v>
      </c>
      <c r="L22" s="164" t="s">
        <v>20</v>
      </c>
      <c r="M22" s="43" t="s">
        <v>33</v>
      </c>
      <c r="N22" s="43">
        <v>19</v>
      </c>
      <c r="O22" s="164" t="s">
        <v>257</v>
      </c>
      <c r="P22" s="41" t="s">
        <v>31</v>
      </c>
      <c r="Q22" s="41">
        <v>19</v>
      </c>
      <c r="R22" s="164" t="s">
        <v>158</v>
      </c>
      <c r="S22" s="44" t="s">
        <v>38</v>
      </c>
      <c r="T22" s="44">
        <v>18</v>
      </c>
      <c r="U22" s="164" t="s">
        <v>321</v>
      </c>
      <c r="V22" s="42" t="s">
        <v>32</v>
      </c>
      <c r="W22" s="42">
        <v>32</v>
      </c>
      <c r="X22" s="164" t="s">
        <v>380</v>
      </c>
      <c r="Y22" s="43" t="s">
        <v>33</v>
      </c>
      <c r="Z22" s="94">
        <v>35</v>
      </c>
      <c r="AA22" s="164" t="s">
        <v>260</v>
      </c>
      <c r="AC22" s="31">
        <v>19</v>
      </c>
    </row>
    <row r="23" spans="1:29" ht="26.25" customHeight="1">
      <c r="A23" s="92" t="s">
        <v>104</v>
      </c>
      <c r="B23" s="35">
        <v>2</v>
      </c>
      <c r="C23" s="174" t="s">
        <v>130</v>
      </c>
      <c r="D23" s="30" t="s">
        <v>46</v>
      </c>
      <c r="E23" s="30" t="s">
        <v>46</v>
      </c>
      <c r="F23" s="30" t="s">
        <v>46</v>
      </c>
      <c r="G23" s="37" t="s">
        <v>30</v>
      </c>
      <c r="H23" s="38" t="s">
        <v>47</v>
      </c>
      <c r="I23" s="169" t="s">
        <v>453</v>
      </c>
      <c r="J23" s="42" t="s">
        <v>32</v>
      </c>
      <c r="K23" s="42">
        <v>20</v>
      </c>
      <c r="L23" s="164" t="s">
        <v>372</v>
      </c>
      <c r="M23" s="43" t="s">
        <v>33</v>
      </c>
      <c r="N23" s="43">
        <v>20</v>
      </c>
      <c r="O23" s="164" t="s">
        <v>240</v>
      </c>
      <c r="P23" s="41" t="s">
        <v>31</v>
      </c>
      <c r="Q23" s="41">
        <v>20</v>
      </c>
      <c r="R23" s="164" t="s">
        <v>150</v>
      </c>
      <c r="S23" s="44" t="s">
        <v>38</v>
      </c>
      <c r="T23" s="44">
        <v>19</v>
      </c>
      <c r="U23" s="164" t="s">
        <v>311</v>
      </c>
      <c r="V23" s="41" t="s">
        <v>31</v>
      </c>
      <c r="W23" s="41">
        <v>31</v>
      </c>
      <c r="X23" s="164" t="s">
        <v>195</v>
      </c>
      <c r="Y23" s="43" t="s">
        <v>33</v>
      </c>
      <c r="Z23" s="43">
        <v>36</v>
      </c>
      <c r="AA23" s="164" t="s">
        <v>270</v>
      </c>
      <c r="AC23" s="31">
        <v>20</v>
      </c>
    </row>
    <row r="24" spans="1:29" ht="26.25" customHeight="1">
      <c r="A24" s="92" t="s">
        <v>105</v>
      </c>
      <c r="B24" s="35">
        <v>3</v>
      </c>
      <c r="C24" s="174" t="s">
        <v>131</v>
      </c>
      <c r="D24" s="30" t="s">
        <v>40</v>
      </c>
      <c r="E24" s="30" t="s">
        <v>40</v>
      </c>
      <c r="F24" s="30" t="s">
        <v>40</v>
      </c>
      <c r="G24" s="37" t="s">
        <v>30</v>
      </c>
      <c r="H24" s="38" t="s">
        <v>47</v>
      </c>
      <c r="I24" s="169" t="s">
        <v>454</v>
      </c>
      <c r="J24" s="42" t="s">
        <v>32</v>
      </c>
      <c r="K24" s="42">
        <v>21</v>
      </c>
      <c r="L24" s="164" t="s">
        <v>371</v>
      </c>
      <c r="M24" s="43" t="s">
        <v>33</v>
      </c>
      <c r="N24" s="43">
        <v>21</v>
      </c>
      <c r="O24" s="164" t="s">
        <v>256</v>
      </c>
      <c r="P24" s="41" t="s">
        <v>31</v>
      </c>
      <c r="Q24" s="41">
        <v>21</v>
      </c>
      <c r="R24" s="164" t="s">
        <v>455</v>
      </c>
      <c r="S24" s="44" t="s">
        <v>38</v>
      </c>
      <c r="T24" s="44">
        <v>20</v>
      </c>
      <c r="U24" s="164" t="s">
        <v>308</v>
      </c>
      <c r="V24" s="42" t="s">
        <v>32</v>
      </c>
      <c r="W24" s="42">
        <v>33</v>
      </c>
      <c r="X24" s="164" t="s">
        <v>349</v>
      </c>
      <c r="Y24" s="43" t="s">
        <v>33</v>
      </c>
      <c r="Z24" s="43">
        <v>37</v>
      </c>
      <c r="AA24" s="164" t="s">
        <v>241</v>
      </c>
      <c r="AC24" s="31">
        <v>21</v>
      </c>
    </row>
    <row r="25" spans="1:29" ht="26.25" customHeight="1">
      <c r="A25" s="92" t="s">
        <v>106</v>
      </c>
      <c r="B25" s="35">
        <v>23</v>
      </c>
      <c r="C25" s="175" t="s">
        <v>305</v>
      </c>
      <c r="D25" s="30" t="s">
        <v>40</v>
      </c>
      <c r="E25" s="30" t="s">
        <v>40</v>
      </c>
      <c r="F25" s="30" t="s">
        <v>40</v>
      </c>
      <c r="G25" s="37" t="s">
        <v>30</v>
      </c>
      <c r="H25" s="44" t="s">
        <v>38</v>
      </c>
      <c r="I25" s="170" t="s">
        <v>456</v>
      </c>
      <c r="J25" s="42" t="s">
        <v>32</v>
      </c>
      <c r="K25" s="42">
        <v>22</v>
      </c>
      <c r="L25" s="164" t="s">
        <v>338</v>
      </c>
      <c r="M25" s="43" t="s">
        <v>33</v>
      </c>
      <c r="N25" s="43">
        <v>22</v>
      </c>
      <c r="O25" s="164" t="s">
        <v>267</v>
      </c>
      <c r="P25" s="41" t="s">
        <v>31</v>
      </c>
      <c r="Q25" s="41">
        <v>22</v>
      </c>
      <c r="R25" s="164" t="s">
        <v>146</v>
      </c>
      <c r="S25" s="42" t="s">
        <v>32</v>
      </c>
      <c r="T25" s="42">
        <v>26</v>
      </c>
      <c r="U25" s="164" t="s">
        <v>348</v>
      </c>
      <c r="V25" s="43" t="s">
        <v>33</v>
      </c>
      <c r="W25" s="43">
        <v>30</v>
      </c>
      <c r="X25" s="164" t="s">
        <v>264</v>
      </c>
      <c r="Y25" s="41" t="s">
        <v>31</v>
      </c>
      <c r="Z25" s="41">
        <v>34</v>
      </c>
      <c r="AA25" s="164" t="s">
        <v>457</v>
      </c>
      <c r="AC25" s="31">
        <v>22</v>
      </c>
    </row>
    <row r="26" spans="1:29" ht="26.25" customHeight="1">
      <c r="A26" s="92" t="s">
        <v>107</v>
      </c>
      <c r="B26" s="35">
        <v>17</v>
      </c>
      <c r="C26" s="175" t="s">
        <v>132</v>
      </c>
      <c r="D26" s="30" t="s">
        <v>37</v>
      </c>
      <c r="E26" s="30" t="s">
        <v>37</v>
      </c>
      <c r="F26" s="30" t="s">
        <v>37</v>
      </c>
      <c r="G26" s="37" t="s">
        <v>30</v>
      </c>
      <c r="H26" s="44" t="s">
        <v>38</v>
      </c>
      <c r="I26" s="170" t="s">
        <v>458</v>
      </c>
      <c r="J26" s="42" t="s">
        <v>32</v>
      </c>
      <c r="K26" s="42">
        <v>23</v>
      </c>
      <c r="L26" s="164" t="s">
        <v>365</v>
      </c>
      <c r="M26" s="43" t="s">
        <v>33</v>
      </c>
      <c r="N26" s="43">
        <v>23</v>
      </c>
      <c r="O26" s="164" t="s">
        <v>262</v>
      </c>
      <c r="P26" s="41" t="s">
        <v>31</v>
      </c>
      <c r="Q26" s="41">
        <v>23</v>
      </c>
      <c r="R26" s="164" t="s">
        <v>168</v>
      </c>
      <c r="S26" s="42" t="s">
        <v>32</v>
      </c>
      <c r="T26" s="42">
        <v>27</v>
      </c>
      <c r="U26" s="164" t="s">
        <v>368</v>
      </c>
      <c r="V26" s="38" t="s">
        <v>47</v>
      </c>
      <c r="W26" s="38">
        <v>5</v>
      </c>
      <c r="X26" s="164" t="s">
        <v>459</v>
      </c>
      <c r="Y26" s="162"/>
      <c r="Z26" s="162"/>
      <c r="AA26" s="165"/>
      <c r="AB26" s="163"/>
      <c r="AC26" s="31">
        <v>23</v>
      </c>
    </row>
    <row r="27" spans="1:29" ht="26.25" customHeight="1">
      <c r="A27" s="92" t="s">
        <v>108</v>
      </c>
      <c r="B27" s="35">
        <v>24</v>
      </c>
      <c r="C27" s="175" t="s">
        <v>387</v>
      </c>
      <c r="D27" s="30" t="s">
        <v>40</v>
      </c>
      <c r="E27" s="30" t="s">
        <v>40</v>
      </c>
      <c r="F27" s="30" t="s">
        <v>40</v>
      </c>
      <c r="G27" s="37" t="s">
        <v>30</v>
      </c>
      <c r="H27" s="44" t="s">
        <v>38</v>
      </c>
      <c r="I27" s="170" t="s">
        <v>19</v>
      </c>
      <c r="J27" s="42" t="s">
        <v>32</v>
      </c>
      <c r="K27" s="42">
        <v>24</v>
      </c>
      <c r="L27" s="164" t="s">
        <v>341</v>
      </c>
      <c r="M27" s="43" t="s">
        <v>33</v>
      </c>
      <c r="N27" s="43">
        <v>24</v>
      </c>
      <c r="O27" s="164" t="s">
        <v>268</v>
      </c>
      <c r="P27" s="41" t="s">
        <v>31</v>
      </c>
      <c r="Q27" s="41">
        <v>24</v>
      </c>
      <c r="R27" s="164" t="s">
        <v>138</v>
      </c>
      <c r="S27" s="42" t="s">
        <v>32</v>
      </c>
      <c r="T27" s="42">
        <v>28</v>
      </c>
      <c r="U27" s="164" t="s">
        <v>346</v>
      </c>
      <c r="V27" s="43" t="s">
        <v>33</v>
      </c>
      <c r="W27" s="43">
        <v>31</v>
      </c>
      <c r="X27" s="164" t="s">
        <v>259</v>
      </c>
      <c r="Y27" s="38" t="s">
        <v>47</v>
      </c>
      <c r="Z27" s="38">
        <v>7</v>
      </c>
      <c r="AA27" s="164" t="s">
        <v>460</v>
      </c>
      <c r="AC27" s="31">
        <v>24</v>
      </c>
    </row>
    <row r="28" spans="3:16" ht="13.5">
      <c r="C28" s="253" t="s">
        <v>421</v>
      </c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</row>
  </sheetData>
  <sheetProtection/>
  <mergeCells count="18">
    <mergeCell ref="Y2:AA2"/>
    <mergeCell ref="S3:U3"/>
    <mergeCell ref="V3:X3"/>
    <mergeCell ref="Y3:AA3"/>
    <mergeCell ref="H3:I3"/>
    <mergeCell ref="J3:L3"/>
    <mergeCell ref="M3:O3"/>
    <mergeCell ref="P3:R3"/>
    <mergeCell ref="B1:AA1"/>
    <mergeCell ref="C28:P28"/>
    <mergeCell ref="B2:C2"/>
    <mergeCell ref="D2:G2"/>
    <mergeCell ref="H2:I2"/>
    <mergeCell ref="J2:L2"/>
    <mergeCell ref="M2:O2"/>
    <mergeCell ref="P2:R2"/>
    <mergeCell ref="S2:U2"/>
    <mergeCell ref="V2:X2"/>
  </mergeCells>
  <printOptions/>
  <pageMargins left="0.3937007874015748" right="0.3937007874015748" top="0.7874015748031497" bottom="0.3937007874015748" header="0.5118110236220472" footer="0.5118110236220472"/>
  <pageSetup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40"/>
  <sheetViews>
    <sheetView zoomScale="80" zoomScaleNormal="80" zoomScalePageLayoutView="0" workbookViewId="0" topLeftCell="A1">
      <selection activeCell="B1" sqref="B1:AA1"/>
    </sheetView>
  </sheetViews>
  <sheetFormatPr defaultColWidth="9.00390625" defaultRowHeight="13.5"/>
  <cols>
    <col min="1" max="1" width="3.875" style="92" customWidth="1"/>
    <col min="2" max="2" width="4.875" style="31" customWidth="1"/>
    <col min="3" max="3" width="18.00390625" style="160" customWidth="1"/>
    <col min="4" max="7" width="2.625" style="31" hidden="1" customWidth="1"/>
    <col min="8" max="8" width="5.00390625" style="31" customWidth="1"/>
    <col min="9" max="9" width="12.50390625" style="0" customWidth="1"/>
    <col min="10" max="10" width="5.00390625" style="31" customWidth="1"/>
    <col min="11" max="11" width="3.875" style="31" bestFit="1" customWidth="1"/>
    <col min="12" max="12" width="12.50390625" style="0" customWidth="1"/>
    <col min="13" max="13" width="5.00390625" style="31" customWidth="1"/>
    <col min="14" max="14" width="3.875" style="31" bestFit="1" customWidth="1"/>
    <col min="15" max="15" width="12.50390625" style="0" customWidth="1"/>
    <col min="16" max="16" width="5.00390625" style="31" customWidth="1"/>
    <col min="17" max="17" width="3.875" style="31" bestFit="1" customWidth="1"/>
    <col min="18" max="18" width="12.50390625" style="0" customWidth="1"/>
    <col min="19" max="19" width="5.00390625" style="31" customWidth="1"/>
    <col min="20" max="20" width="4.00390625" style="31" bestFit="1" customWidth="1"/>
    <col min="21" max="21" width="12.50390625" style="0" customWidth="1"/>
    <col min="22" max="22" width="5.00390625" style="31" customWidth="1"/>
    <col min="23" max="23" width="3.875" style="31" bestFit="1" customWidth="1"/>
    <col min="24" max="24" width="12.50390625" style="0" customWidth="1"/>
    <col min="25" max="25" width="5.00390625" style="31" customWidth="1"/>
    <col min="26" max="26" width="4.00390625" style="31" bestFit="1" customWidth="1"/>
    <col min="27" max="27" width="12.50390625" style="0" customWidth="1"/>
  </cols>
  <sheetData>
    <row r="1" spans="2:32" ht="26.25" customHeight="1">
      <c r="B1" s="252" t="s">
        <v>464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1"/>
      <c r="AC1" s="251"/>
      <c r="AD1" s="251"/>
      <c r="AE1" s="251"/>
      <c r="AF1" s="251"/>
    </row>
    <row r="2" spans="2:27" ht="13.5">
      <c r="B2" s="264" t="s">
        <v>120</v>
      </c>
      <c r="C2" s="265"/>
      <c r="D2" s="266" t="s">
        <v>121</v>
      </c>
      <c r="E2" s="266"/>
      <c r="F2" s="266"/>
      <c r="G2" s="266"/>
      <c r="H2" s="267" t="s">
        <v>25</v>
      </c>
      <c r="I2" s="267"/>
      <c r="J2" s="268"/>
      <c r="K2" s="269"/>
      <c r="L2" s="270"/>
      <c r="M2" s="271"/>
      <c r="N2" s="272"/>
      <c r="O2" s="273"/>
      <c r="P2" s="271"/>
      <c r="Q2" s="272"/>
      <c r="R2" s="273"/>
      <c r="S2" s="271"/>
      <c r="T2" s="272"/>
      <c r="U2" s="273"/>
      <c r="V2" s="271"/>
      <c r="W2" s="272"/>
      <c r="X2" s="273"/>
      <c r="Y2" s="271"/>
      <c r="Z2" s="272"/>
      <c r="AA2" s="273"/>
    </row>
    <row r="3" spans="2:27" ht="18" customHeight="1">
      <c r="B3" s="32" t="s">
        <v>26</v>
      </c>
      <c r="C3" s="33" t="s">
        <v>27</v>
      </c>
      <c r="D3" s="34">
        <v>11</v>
      </c>
      <c r="E3" s="34">
        <v>17</v>
      </c>
      <c r="F3" s="34">
        <v>18</v>
      </c>
      <c r="G3" s="34">
        <v>25</v>
      </c>
      <c r="H3" s="256">
        <v>1</v>
      </c>
      <c r="I3" s="256"/>
      <c r="J3" s="256">
        <v>2</v>
      </c>
      <c r="K3" s="256"/>
      <c r="L3" s="256"/>
      <c r="M3" s="256">
        <v>3</v>
      </c>
      <c r="N3" s="256"/>
      <c r="O3" s="256"/>
      <c r="P3" s="256">
        <v>4</v>
      </c>
      <c r="Q3" s="256"/>
      <c r="R3" s="256"/>
      <c r="S3" s="256">
        <v>5</v>
      </c>
      <c r="T3" s="256"/>
      <c r="U3" s="256"/>
      <c r="V3" s="256">
        <v>6</v>
      </c>
      <c r="W3" s="256"/>
      <c r="X3" s="256"/>
      <c r="Y3" s="256">
        <v>7</v>
      </c>
      <c r="Z3" s="256"/>
      <c r="AA3" s="256"/>
    </row>
    <row r="4" spans="1:28" ht="26.25" customHeight="1">
      <c r="A4" s="92" t="s">
        <v>91</v>
      </c>
      <c r="B4" s="35">
        <v>1</v>
      </c>
      <c r="C4" s="172" t="s">
        <v>332</v>
      </c>
      <c r="D4" s="30" t="s">
        <v>28</v>
      </c>
      <c r="E4" s="30" t="s">
        <v>28</v>
      </c>
      <c r="F4" s="30" t="s">
        <v>28</v>
      </c>
      <c r="G4" s="37" t="s">
        <v>30</v>
      </c>
      <c r="H4" s="42" t="s">
        <v>32</v>
      </c>
      <c r="I4" s="167" t="s">
        <v>434</v>
      </c>
      <c r="J4" s="42" t="s">
        <v>32</v>
      </c>
      <c r="K4" s="42">
        <v>7</v>
      </c>
      <c r="L4" s="164" t="s">
        <v>352</v>
      </c>
      <c r="M4" s="43" t="s">
        <v>33</v>
      </c>
      <c r="N4" s="43">
        <v>7</v>
      </c>
      <c r="O4" s="164" t="s">
        <v>273</v>
      </c>
      <c r="P4" s="41" t="s">
        <v>31</v>
      </c>
      <c r="Q4" s="41">
        <v>7</v>
      </c>
      <c r="R4" s="164" t="s">
        <v>435</v>
      </c>
      <c r="S4" s="44" t="s">
        <v>38</v>
      </c>
      <c r="T4" s="44">
        <v>7</v>
      </c>
      <c r="U4" s="164" t="s">
        <v>326</v>
      </c>
      <c r="V4" s="41" t="s">
        <v>31</v>
      </c>
      <c r="W4" s="41">
        <v>25</v>
      </c>
      <c r="X4" s="164" t="s">
        <v>183</v>
      </c>
      <c r="Y4" s="162"/>
      <c r="Z4" s="162"/>
      <c r="AA4" s="165"/>
      <c r="AB4" s="163"/>
    </row>
    <row r="5" spans="1:27" ht="26.25" customHeight="1">
      <c r="A5" s="92" t="s">
        <v>104</v>
      </c>
      <c r="B5" s="35">
        <v>2</v>
      </c>
      <c r="C5" s="174" t="s">
        <v>130</v>
      </c>
      <c r="D5" s="30" t="s">
        <v>28</v>
      </c>
      <c r="E5" s="30" t="s">
        <v>28</v>
      </c>
      <c r="F5" s="30" t="s">
        <v>28</v>
      </c>
      <c r="G5" s="37" t="s">
        <v>30</v>
      </c>
      <c r="H5" s="38" t="s">
        <v>47</v>
      </c>
      <c r="I5" s="169" t="s">
        <v>453</v>
      </c>
      <c r="J5" s="42" t="s">
        <v>32</v>
      </c>
      <c r="K5" s="42">
        <v>20</v>
      </c>
      <c r="L5" s="164" t="s">
        <v>372</v>
      </c>
      <c r="M5" s="43" t="s">
        <v>33</v>
      </c>
      <c r="N5" s="43">
        <v>20</v>
      </c>
      <c r="O5" s="164" t="s">
        <v>240</v>
      </c>
      <c r="P5" s="41" t="s">
        <v>31</v>
      </c>
      <c r="Q5" s="41">
        <v>20</v>
      </c>
      <c r="R5" s="164" t="s">
        <v>150</v>
      </c>
      <c r="S5" s="44" t="s">
        <v>38</v>
      </c>
      <c r="T5" s="44">
        <v>19</v>
      </c>
      <c r="U5" s="164" t="s">
        <v>311</v>
      </c>
      <c r="V5" s="41" t="s">
        <v>31</v>
      </c>
      <c r="W5" s="41">
        <v>31</v>
      </c>
      <c r="X5" s="164" t="s">
        <v>195</v>
      </c>
      <c r="Y5" s="43" t="s">
        <v>33</v>
      </c>
      <c r="Z5" s="43">
        <v>36</v>
      </c>
      <c r="AA5" s="164" t="s">
        <v>270</v>
      </c>
    </row>
    <row r="6" spans="1:27" ht="26.25" customHeight="1">
      <c r="A6" s="92" t="s">
        <v>105</v>
      </c>
      <c r="B6" s="35">
        <v>3</v>
      </c>
      <c r="C6" s="174" t="s">
        <v>131</v>
      </c>
      <c r="D6" s="30" t="s">
        <v>28</v>
      </c>
      <c r="E6" s="30" t="s">
        <v>28</v>
      </c>
      <c r="F6" s="30" t="s">
        <v>28</v>
      </c>
      <c r="G6" s="37" t="s">
        <v>30</v>
      </c>
      <c r="H6" s="38" t="s">
        <v>47</v>
      </c>
      <c r="I6" s="169" t="s">
        <v>454</v>
      </c>
      <c r="J6" s="42" t="s">
        <v>32</v>
      </c>
      <c r="K6" s="42">
        <v>21</v>
      </c>
      <c r="L6" s="164" t="s">
        <v>371</v>
      </c>
      <c r="M6" s="43" t="s">
        <v>33</v>
      </c>
      <c r="N6" s="43">
        <v>21</v>
      </c>
      <c r="O6" s="164" t="s">
        <v>256</v>
      </c>
      <c r="P6" s="41" t="s">
        <v>31</v>
      </c>
      <c r="Q6" s="41">
        <v>21</v>
      </c>
      <c r="R6" s="164" t="s">
        <v>455</v>
      </c>
      <c r="S6" s="44" t="s">
        <v>38</v>
      </c>
      <c r="T6" s="44">
        <v>20</v>
      </c>
      <c r="U6" s="164" t="s">
        <v>308</v>
      </c>
      <c r="V6" s="42" t="s">
        <v>32</v>
      </c>
      <c r="W6" s="42">
        <v>33</v>
      </c>
      <c r="X6" s="164" t="s">
        <v>349</v>
      </c>
      <c r="Y6" s="43" t="s">
        <v>33</v>
      </c>
      <c r="Z6" s="43">
        <v>37</v>
      </c>
      <c r="AA6" s="164" t="s">
        <v>241</v>
      </c>
    </row>
    <row r="7" spans="1:27" ht="26.25" customHeight="1">
      <c r="A7" s="92" t="s">
        <v>97</v>
      </c>
      <c r="B7" s="35">
        <v>4</v>
      </c>
      <c r="C7" s="173" t="s">
        <v>128</v>
      </c>
      <c r="D7" s="30" t="s">
        <v>28</v>
      </c>
      <c r="E7" s="30" t="s">
        <v>28</v>
      </c>
      <c r="F7" s="30" t="s">
        <v>28</v>
      </c>
      <c r="G7" s="37" t="s">
        <v>30</v>
      </c>
      <c r="H7" s="43" t="s">
        <v>33</v>
      </c>
      <c r="I7" s="168" t="s">
        <v>232</v>
      </c>
      <c r="J7" s="42" t="s">
        <v>32</v>
      </c>
      <c r="K7" s="42">
        <v>13</v>
      </c>
      <c r="L7" s="164" t="s">
        <v>363</v>
      </c>
      <c r="M7" s="43" t="s">
        <v>33</v>
      </c>
      <c r="N7" s="43">
        <v>13</v>
      </c>
      <c r="O7" s="164" t="s">
        <v>443</v>
      </c>
      <c r="P7" s="41" t="s">
        <v>31</v>
      </c>
      <c r="Q7" s="41">
        <v>13</v>
      </c>
      <c r="R7" s="164" t="s">
        <v>160</v>
      </c>
      <c r="S7" s="44" t="s">
        <v>38</v>
      </c>
      <c r="T7" s="44">
        <v>13</v>
      </c>
      <c r="U7" s="164" t="s">
        <v>309</v>
      </c>
      <c r="V7" s="38" t="s">
        <v>47</v>
      </c>
      <c r="W7" s="38">
        <v>3</v>
      </c>
      <c r="X7" s="164" t="s">
        <v>444</v>
      </c>
      <c r="Y7" s="42" t="s">
        <v>32</v>
      </c>
      <c r="Z7" s="42">
        <v>39</v>
      </c>
      <c r="AA7" s="164" t="s">
        <v>359</v>
      </c>
    </row>
    <row r="8" spans="1:27" ht="26.25" customHeight="1">
      <c r="A8" s="92" t="s">
        <v>99</v>
      </c>
      <c r="B8" s="35">
        <v>5</v>
      </c>
      <c r="C8" s="173" t="s">
        <v>384</v>
      </c>
      <c r="D8" s="30" t="s">
        <v>28</v>
      </c>
      <c r="E8" s="30" t="s">
        <v>28</v>
      </c>
      <c r="F8" s="30" t="s">
        <v>28</v>
      </c>
      <c r="G8" s="37" t="s">
        <v>30</v>
      </c>
      <c r="H8" s="43" t="s">
        <v>33</v>
      </c>
      <c r="I8" s="168" t="s">
        <v>236</v>
      </c>
      <c r="J8" s="42" t="s">
        <v>32</v>
      </c>
      <c r="K8" s="42">
        <v>15</v>
      </c>
      <c r="L8" s="164" t="s">
        <v>361</v>
      </c>
      <c r="M8" s="43" t="s">
        <v>33</v>
      </c>
      <c r="N8" s="43">
        <v>15</v>
      </c>
      <c r="O8" s="164" t="s">
        <v>269</v>
      </c>
      <c r="P8" s="41" t="s">
        <v>31</v>
      </c>
      <c r="Q8" s="41">
        <v>15</v>
      </c>
      <c r="R8" s="164" t="s">
        <v>446</v>
      </c>
      <c r="S8" s="44" t="s">
        <v>38</v>
      </c>
      <c r="T8" s="44">
        <v>15</v>
      </c>
      <c r="U8" s="164" t="s">
        <v>318</v>
      </c>
      <c r="V8" s="42" t="s">
        <v>32</v>
      </c>
      <c r="W8" s="95">
        <v>31</v>
      </c>
      <c r="X8" s="164" t="s">
        <v>337</v>
      </c>
      <c r="Y8" s="42" t="s">
        <v>32</v>
      </c>
      <c r="Z8" s="42">
        <v>41</v>
      </c>
      <c r="AA8" s="164" t="s">
        <v>354</v>
      </c>
    </row>
    <row r="9" spans="1:27" ht="26.25" customHeight="1">
      <c r="A9" s="92" t="s">
        <v>92</v>
      </c>
      <c r="B9" s="35">
        <v>6</v>
      </c>
      <c r="C9" s="172" t="s">
        <v>333</v>
      </c>
      <c r="D9" s="30" t="s">
        <v>28</v>
      </c>
      <c r="E9" s="30" t="s">
        <v>28</v>
      </c>
      <c r="F9" s="30" t="s">
        <v>28</v>
      </c>
      <c r="G9" s="37" t="s">
        <v>30</v>
      </c>
      <c r="H9" s="42" t="s">
        <v>32</v>
      </c>
      <c r="I9" s="167" t="s">
        <v>436</v>
      </c>
      <c r="J9" s="42" t="s">
        <v>32</v>
      </c>
      <c r="K9" s="42">
        <v>8</v>
      </c>
      <c r="L9" s="164" t="s">
        <v>379</v>
      </c>
      <c r="M9" s="43" t="s">
        <v>33</v>
      </c>
      <c r="N9" s="43">
        <v>8</v>
      </c>
      <c r="O9" s="164" t="s">
        <v>255</v>
      </c>
      <c r="P9" s="41" t="s">
        <v>31</v>
      </c>
      <c r="Q9" s="41">
        <v>8</v>
      </c>
      <c r="R9" s="164" t="s">
        <v>134</v>
      </c>
      <c r="S9" s="44" t="s">
        <v>38</v>
      </c>
      <c r="T9" s="44">
        <v>8</v>
      </c>
      <c r="U9" s="164" t="s">
        <v>437</v>
      </c>
      <c r="V9" s="43" t="s">
        <v>33</v>
      </c>
      <c r="W9" s="43">
        <v>27</v>
      </c>
      <c r="X9" s="164" t="s">
        <v>271</v>
      </c>
      <c r="Y9" s="41" t="s">
        <v>31</v>
      </c>
      <c r="Z9" s="41">
        <v>32</v>
      </c>
      <c r="AA9" s="164" t="s">
        <v>164</v>
      </c>
    </row>
    <row r="10" spans="1:28" ht="26.25" customHeight="1">
      <c r="A10" s="92" t="s">
        <v>93</v>
      </c>
      <c r="B10" s="35">
        <v>7</v>
      </c>
      <c r="C10" s="172" t="s">
        <v>334</v>
      </c>
      <c r="D10" s="30" t="s">
        <v>28</v>
      </c>
      <c r="E10" s="30" t="s">
        <v>28</v>
      </c>
      <c r="F10" s="30" t="s">
        <v>28</v>
      </c>
      <c r="G10" s="37" t="s">
        <v>30</v>
      </c>
      <c r="H10" s="42" t="s">
        <v>32</v>
      </c>
      <c r="I10" s="167" t="s">
        <v>438</v>
      </c>
      <c r="J10" s="42" t="s">
        <v>32</v>
      </c>
      <c r="K10" s="42">
        <v>9</v>
      </c>
      <c r="L10" s="164" t="s">
        <v>343</v>
      </c>
      <c r="M10" s="43" t="s">
        <v>33</v>
      </c>
      <c r="N10" s="43">
        <v>9</v>
      </c>
      <c r="O10" s="164" t="s">
        <v>242</v>
      </c>
      <c r="P10" s="41" t="s">
        <v>31</v>
      </c>
      <c r="Q10" s="41">
        <v>9</v>
      </c>
      <c r="R10" s="164" t="s">
        <v>170</v>
      </c>
      <c r="S10" s="44" t="s">
        <v>38</v>
      </c>
      <c r="T10" s="44">
        <v>9</v>
      </c>
      <c r="U10" s="164" t="s">
        <v>439</v>
      </c>
      <c r="V10" s="41" t="s">
        <v>31</v>
      </c>
      <c r="W10" s="41">
        <v>26</v>
      </c>
      <c r="X10" s="164" t="s">
        <v>140</v>
      </c>
      <c r="Y10" s="38" t="s">
        <v>47</v>
      </c>
      <c r="Z10" s="38">
        <v>6</v>
      </c>
      <c r="AA10" s="164" t="s">
        <v>440</v>
      </c>
      <c r="AB10" s="74"/>
    </row>
    <row r="11" spans="1:27" ht="26.25" customHeight="1">
      <c r="A11" s="92" t="s">
        <v>87</v>
      </c>
      <c r="B11" s="35">
        <v>8</v>
      </c>
      <c r="C11" s="171" t="s">
        <v>381</v>
      </c>
      <c r="D11" s="30" t="s">
        <v>28</v>
      </c>
      <c r="E11" s="30" t="s">
        <v>28</v>
      </c>
      <c r="F11" s="30" t="s">
        <v>28</v>
      </c>
      <c r="G11" s="37" t="s">
        <v>30</v>
      </c>
      <c r="H11" s="41" t="s">
        <v>31</v>
      </c>
      <c r="I11" s="166" t="s">
        <v>206</v>
      </c>
      <c r="J11" s="42" t="s">
        <v>32</v>
      </c>
      <c r="K11" s="42">
        <v>3</v>
      </c>
      <c r="L11" s="164" t="s">
        <v>364</v>
      </c>
      <c r="M11" s="43" t="s">
        <v>33</v>
      </c>
      <c r="N11" s="43">
        <v>3</v>
      </c>
      <c r="O11" s="164" t="s">
        <v>265</v>
      </c>
      <c r="P11" s="41" t="s">
        <v>31</v>
      </c>
      <c r="Q11" s="41">
        <v>3</v>
      </c>
      <c r="R11" s="164" t="s">
        <v>193</v>
      </c>
      <c r="S11" s="44" t="s">
        <v>38</v>
      </c>
      <c r="T11" s="44">
        <v>3</v>
      </c>
      <c r="U11" s="164" t="s">
        <v>429</v>
      </c>
      <c r="V11" s="42" t="s">
        <v>32</v>
      </c>
      <c r="W11" s="42">
        <v>29</v>
      </c>
      <c r="X11" s="164" t="s">
        <v>375</v>
      </c>
      <c r="Y11" s="43" t="s">
        <v>33</v>
      </c>
      <c r="Z11" s="43">
        <v>32</v>
      </c>
      <c r="AA11" s="164" t="s">
        <v>246</v>
      </c>
    </row>
    <row r="12" spans="1:27" ht="26.25" customHeight="1">
      <c r="A12" s="92" t="s">
        <v>103</v>
      </c>
      <c r="B12" s="35">
        <v>9</v>
      </c>
      <c r="C12" s="174" t="s">
        <v>386</v>
      </c>
      <c r="D12" s="30" t="s">
        <v>28</v>
      </c>
      <c r="E12" s="30" t="s">
        <v>28</v>
      </c>
      <c r="F12" s="30" t="s">
        <v>28</v>
      </c>
      <c r="G12" s="37" t="s">
        <v>30</v>
      </c>
      <c r="H12" s="38" t="s">
        <v>47</v>
      </c>
      <c r="I12" s="169" t="s">
        <v>452</v>
      </c>
      <c r="J12" s="42" t="s">
        <v>32</v>
      </c>
      <c r="K12" s="42">
        <v>19</v>
      </c>
      <c r="L12" s="164" t="s">
        <v>20</v>
      </c>
      <c r="M12" s="43" t="s">
        <v>33</v>
      </c>
      <c r="N12" s="43">
        <v>19</v>
      </c>
      <c r="O12" s="164" t="s">
        <v>257</v>
      </c>
      <c r="P12" s="41" t="s">
        <v>31</v>
      </c>
      <c r="Q12" s="41">
        <v>19</v>
      </c>
      <c r="R12" s="164" t="s">
        <v>158</v>
      </c>
      <c r="S12" s="44" t="s">
        <v>38</v>
      </c>
      <c r="T12" s="44">
        <v>18</v>
      </c>
      <c r="U12" s="164" t="s">
        <v>321</v>
      </c>
      <c r="V12" s="42" t="s">
        <v>32</v>
      </c>
      <c r="W12" s="42">
        <v>32</v>
      </c>
      <c r="X12" s="164" t="s">
        <v>380</v>
      </c>
      <c r="Y12" s="43" t="s">
        <v>33</v>
      </c>
      <c r="Z12" s="94">
        <v>35</v>
      </c>
      <c r="AA12" s="164" t="s">
        <v>260</v>
      </c>
    </row>
    <row r="13" spans="1:27" ht="25.5" customHeight="1">
      <c r="A13" s="92" t="s">
        <v>85</v>
      </c>
      <c r="B13" s="35">
        <v>10</v>
      </c>
      <c r="C13" s="171" t="s">
        <v>124</v>
      </c>
      <c r="D13" s="36" t="s">
        <v>28</v>
      </c>
      <c r="E13" s="30" t="s">
        <v>28</v>
      </c>
      <c r="F13" s="36" t="s">
        <v>28</v>
      </c>
      <c r="G13" s="37" t="s">
        <v>30</v>
      </c>
      <c r="H13" s="41" t="s">
        <v>31</v>
      </c>
      <c r="I13" s="166" t="s">
        <v>204</v>
      </c>
      <c r="J13" s="42" t="s">
        <v>32</v>
      </c>
      <c r="K13" s="42">
        <v>1</v>
      </c>
      <c r="L13" s="164" t="s">
        <v>369</v>
      </c>
      <c r="M13" s="43" t="s">
        <v>33</v>
      </c>
      <c r="N13" s="43">
        <v>1</v>
      </c>
      <c r="O13" s="164" t="s">
        <v>245</v>
      </c>
      <c r="P13" s="41" t="s">
        <v>31</v>
      </c>
      <c r="Q13" s="41">
        <v>1</v>
      </c>
      <c r="R13" s="164" t="s">
        <v>187</v>
      </c>
      <c r="S13" s="44" t="s">
        <v>38</v>
      </c>
      <c r="T13" s="44">
        <v>1</v>
      </c>
      <c r="U13" s="164" t="s">
        <v>316</v>
      </c>
      <c r="V13" s="43" t="s">
        <v>33</v>
      </c>
      <c r="W13" s="43">
        <v>25</v>
      </c>
      <c r="X13" s="164" t="s">
        <v>261</v>
      </c>
      <c r="Y13" s="42" t="s">
        <v>32</v>
      </c>
      <c r="Z13" s="42">
        <v>34</v>
      </c>
      <c r="AA13" s="164" t="s">
        <v>358</v>
      </c>
    </row>
    <row r="14" spans="1:27" ht="26.25" customHeight="1">
      <c r="A14" s="92" t="s">
        <v>94</v>
      </c>
      <c r="B14" s="35">
        <v>11</v>
      </c>
      <c r="C14" s="172" t="s">
        <v>335</v>
      </c>
      <c r="D14" s="30" t="s">
        <v>28</v>
      </c>
      <c r="E14" s="30" t="s">
        <v>28</v>
      </c>
      <c r="F14" s="30" t="s">
        <v>28</v>
      </c>
      <c r="G14" s="37" t="s">
        <v>30</v>
      </c>
      <c r="H14" s="42" t="s">
        <v>32</v>
      </c>
      <c r="I14" s="167" t="s">
        <v>441</v>
      </c>
      <c r="J14" s="42" t="s">
        <v>32</v>
      </c>
      <c r="K14" s="42">
        <v>10</v>
      </c>
      <c r="L14" s="164" t="s">
        <v>373</v>
      </c>
      <c r="M14" s="43" t="s">
        <v>33</v>
      </c>
      <c r="N14" s="43">
        <v>10</v>
      </c>
      <c r="O14" s="164" t="s">
        <v>248</v>
      </c>
      <c r="P14" s="41" t="s">
        <v>31</v>
      </c>
      <c r="Q14" s="41">
        <v>10</v>
      </c>
      <c r="R14" s="164" t="s">
        <v>152</v>
      </c>
      <c r="S14" s="44" t="s">
        <v>38</v>
      </c>
      <c r="T14" s="44">
        <v>10</v>
      </c>
      <c r="U14" s="164" t="s">
        <v>324</v>
      </c>
      <c r="V14" s="41" t="s">
        <v>31</v>
      </c>
      <c r="W14" s="41">
        <v>27</v>
      </c>
      <c r="X14" s="164" t="s">
        <v>136</v>
      </c>
      <c r="Y14" s="43" t="s">
        <v>33</v>
      </c>
      <c r="Z14" s="94">
        <v>34</v>
      </c>
      <c r="AA14" s="164" t="s">
        <v>442</v>
      </c>
    </row>
    <row r="15" spans="1:27" ht="26.25" customHeight="1">
      <c r="A15" s="92" t="s">
        <v>96</v>
      </c>
      <c r="B15" s="35">
        <v>12</v>
      </c>
      <c r="C15" s="173" t="s">
        <v>127</v>
      </c>
      <c r="D15" s="30" t="s">
        <v>28</v>
      </c>
      <c r="E15" s="30" t="s">
        <v>28</v>
      </c>
      <c r="F15" s="30" t="s">
        <v>28</v>
      </c>
      <c r="G15" s="37" t="s">
        <v>30</v>
      </c>
      <c r="H15" s="43" t="s">
        <v>33</v>
      </c>
      <c r="I15" s="168" t="s">
        <v>230</v>
      </c>
      <c r="J15" s="42" t="s">
        <v>32</v>
      </c>
      <c r="K15" s="42">
        <v>12</v>
      </c>
      <c r="L15" s="164" t="s">
        <v>356</v>
      </c>
      <c r="M15" s="43" t="s">
        <v>33</v>
      </c>
      <c r="N15" s="43">
        <v>12</v>
      </c>
      <c r="O15" s="164" t="s">
        <v>244</v>
      </c>
      <c r="P15" s="41" t="s">
        <v>31</v>
      </c>
      <c r="Q15" s="41">
        <v>12</v>
      </c>
      <c r="R15" s="164" t="s">
        <v>148</v>
      </c>
      <c r="S15" s="44" t="s">
        <v>38</v>
      </c>
      <c r="T15" s="44">
        <v>12</v>
      </c>
      <c r="U15" s="164" t="s">
        <v>314</v>
      </c>
      <c r="V15" s="41" t="s">
        <v>31</v>
      </c>
      <c r="W15" s="41">
        <v>28</v>
      </c>
      <c r="X15" s="164" t="s">
        <v>156</v>
      </c>
      <c r="Y15" s="42" t="s">
        <v>32</v>
      </c>
      <c r="Z15" s="42">
        <v>38</v>
      </c>
      <c r="AA15" s="164" t="s">
        <v>345</v>
      </c>
    </row>
    <row r="16" spans="1:27" ht="26.25" customHeight="1">
      <c r="A16" s="92" t="s">
        <v>88</v>
      </c>
      <c r="B16" s="35">
        <v>13</v>
      </c>
      <c r="C16" s="171" t="s">
        <v>382</v>
      </c>
      <c r="D16" s="30" t="s">
        <v>28</v>
      </c>
      <c r="E16" s="30" t="s">
        <v>28</v>
      </c>
      <c r="F16" s="30" t="s">
        <v>28</v>
      </c>
      <c r="G16" s="37" t="s">
        <v>30</v>
      </c>
      <c r="H16" s="41" t="s">
        <v>31</v>
      </c>
      <c r="I16" s="166" t="s">
        <v>208</v>
      </c>
      <c r="J16" s="42" t="s">
        <v>32</v>
      </c>
      <c r="K16" s="42">
        <v>4</v>
      </c>
      <c r="L16" s="164" t="s">
        <v>366</v>
      </c>
      <c r="M16" s="43" t="s">
        <v>33</v>
      </c>
      <c r="N16" s="43">
        <v>4</v>
      </c>
      <c r="O16" s="164" t="s">
        <v>263</v>
      </c>
      <c r="P16" s="41" t="s">
        <v>31</v>
      </c>
      <c r="Q16" s="41">
        <v>4</v>
      </c>
      <c r="R16" s="164" t="s">
        <v>172</v>
      </c>
      <c r="S16" s="44" t="s">
        <v>38</v>
      </c>
      <c r="T16" s="44">
        <v>4</v>
      </c>
      <c r="U16" s="164" t="s">
        <v>430</v>
      </c>
      <c r="V16" s="42" t="s">
        <v>32</v>
      </c>
      <c r="W16" s="42">
        <v>30</v>
      </c>
      <c r="X16" s="164" t="s">
        <v>367</v>
      </c>
      <c r="Y16" s="43" t="s">
        <v>33</v>
      </c>
      <c r="Z16" s="43">
        <v>33</v>
      </c>
      <c r="AA16" s="164" t="s">
        <v>272</v>
      </c>
    </row>
    <row r="17" spans="1:27" ht="26.25" customHeight="1">
      <c r="A17" s="92" t="s">
        <v>86</v>
      </c>
      <c r="B17" s="35">
        <v>14</v>
      </c>
      <c r="C17" s="171" t="s">
        <v>125</v>
      </c>
      <c r="D17" s="30" t="s">
        <v>28</v>
      </c>
      <c r="E17" s="30" t="s">
        <v>28</v>
      </c>
      <c r="F17" s="30" t="s">
        <v>28</v>
      </c>
      <c r="G17" s="37" t="s">
        <v>30</v>
      </c>
      <c r="H17" s="41" t="s">
        <v>31</v>
      </c>
      <c r="I17" s="166" t="s">
        <v>202</v>
      </c>
      <c r="J17" s="42" t="s">
        <v>32</v>
      </c>
      <c r="K17" s="42">
        <v>2</v>
      </c>
      <c r="L17" s="164" t="s">
        <v>377</v>
      </c>
      <c r="M17" s="43" t="s">
        <v>33</v>
      </c>
      <c r="N17" s="43">
        <v>2</v>
      </c>
      <c r="O17" s="164" t="s">
        <v>239</v>
      </c>
      <c r="P17" s="41" t="s">
        <v>31</v>
      </c>
      <c r="Q17" s="41">
        <v>2</v>
      </c>
      <c r="R17" s="164" t="s">
        <v>427</v>
      </c>
      <c r="S17" s="44" t="s">
        <v>38</v>
      </c>
      <c r="T17" s="44">
        <v>2</v>
      </c>
      <c r="U17" s="164" t="s">
        <v>317</v>
      </c>
      <c r="V17" s="38" t="s">
        <v>47</v>
      </c>
      <c r="W17" s="38">
        <v>1</v>
      </c>
      <c r="X17" s="164" t="s">
        <v>428</v>
      </c>
      <c r="Y17" s="42" t="s">
        <v>32</v>
      </c>
      <c r="Z17" s="42">
        <v>35</v>
      </c>
      <c r="AA17" s="164" t="s">
        <v>342</v>
      </c>
    </row>
    <row r="18" spans="1:27" ht="26.25" customHeight="1">
      <c r="A18" s="92" t="s">
        <v>95</v>
      </c>
      <c r="B18" s="35">
        <v>15</v>
      </c>
      <c r="C18" s="172" t="s">
        <v>335</v>
      </c>
      <c r="D18" s="30" t="s">
        <v>28</v>
      </c>
      <c r="E18" s="30" t="s">
        <v>28</v>
      </c>
      <c r="F18" s="30" t="s">
        <v>28</v>
      </c>
      <c r="G18" s="37" t="s">
        <v>30</v>
      </c>
      <c r="H18" s="42" t="s">
        <v>32</v>
      </c>
      <c r="I18" s="167" t="s">
        <v>339</v>
      </c>
      <c r="J18" s="42" t="s">
        <v>32</v>
      </c>
      <c r="K18" s="42">
        <v>11</v>
      </c>
      <c r="L18" s="164" t="s">
        <v>350</v>
      </c>
      <c r="M18" s="43" t="s">
        <v>33</v>
      </c>
      <c r="N18" s="43">
        <v>11</v>
      </c>
      <c r="O18" s="164" t="s">
        <v>254</v>
      </c>
      <c r="P18" s="41" t="s">
        <v>31</v>
      </c>
      <c r="Q18" s="41">
        <v>11</v>
      </c>
      <c r="R18" s="164" t="s">
        <v>142</v>
      </c>
      <c r="S18" s="44" t="s">
        <v>38</v>
      </c>
      <c r="T18" s="44">
        <v>11</v>
      </c>
      <c r="U18" s="164" t="s">
        <v>323</v>
      </c>
      <c r="V18" s="43" t="s">
        <v>33</v>
      </c>
      <c r="W18" s="43">
        <v>28</v>
      </c>
      <c r="X18" s="164" t="s">
        <v>251</v>
      </c>
      <c r="Y18" s="41" t="s">
        <v>31</v>
      </c>
      <c r="Z18" s="41">
        <v>33</v>
      </c>
      <c r="AA18" s="164" t="s">
        <v>174</v>
      </c>
    </row>
    <row r="19" spans="1:27" ht="26.25" customHeight="1">
      <c r="A19" s="92" t="s">
        <v>90</v>
      </c>
      <c r="B19" s="35">
        <v>16</v>
      </c>
      <c r="C19" s="171" t="s">
        <v>126</v>
      </c>
      <c r="D19" s="30" t="s">
        <v>28</v>
      </c>
      <c r="E19" s="30" t="s">
        <v>28</v>
      </c>
      <c r="F19" s="30" t="s">
        <v>28</v>
      </c>
      <c r="G19" s="37" t="s">
        <v>30</v>
      </c>
      <c r="H19" s="41" t="s">
        <v>31</v>
      </c>
      <c r="I19" s="166" t="s">
        <v>212</v>
      </c>
      <c r="J19" s="42" t="s">
        <v>32</v>
      </c>
      <c r="K19" s="42">
        <v>6</v>
      </c>
      <c r="L19" s="164" t="s">
        <v>344</v>
      </c>
      <c r="M19" s="43" t="s">
        <v>33</v>
      </c>
      <c r="N19" s="43">
        <v>6</v>
      </c>
      <c r="O19" s="164" t="s">
        <v>266</v>
      </c>
      <c r="P19" s="41" t="s">
        <v>31</v>
      </c>
      <c r="Q19" s="41">
        <v>6</v>
      </c>
      <c r="R19" s="164" t="s">
        <v>432</v>
      </c>
      <c r="S19" s="44" t="s">
        <v>38</v>
      </c>
      <c r="T19" s="44">
        <v>6</v>
      </c>
      <c r="U19" s="164" t="s">
        <v>312</v>
      </c>
      <c r="V19" s="38" t="s">
        <v>47</v>
      </c>
      <c r="W19" s="38">
        <v>2</v>
      </c>
      <c r="X19" s="164" t="s">
        <v>433</v>
      </c>
      <c r="Y19" s="42" t="s">
        <v>32</v>
      </c>
      <c r="Z19" s="42">
        <v>37</v>
      </c>
      <c r="AA19" s="164" t="s">
        <v>360</v>
      </c>
    </row>
    <row r="20" spans="1:28" ht="26.25" customHeight="1">
      <c r="A20" s="92" t="s">
        <v>107</v>
      </c>
      <c r="B20" s="35">
        <v>17</v>
      </c>
      <c r="C20" s="175" t="s">
        <v>132</v>
      </c>
      <c r="D20" s="30" t="s">
        <v>28</v>
      </c>
      <c r="E20" s="30" t="s">
        <v>28</v>
      </c>
      <c r="F20" s="30" t="s">
        <v>28</v>
      </c>
      <c r="G20" s="37" t="s">
        <v>30</v>
      </c>
      <c r="H20" s="44" t="s">
        <v>38</v>
      </c>
      <c r="I20" s="170" t="s">
        <v>458</v>
      </c>
      <c r="J20" s="42" t="s">
        <v>32</v>
      </c>
      <c r="K20" s="42">
        <v>23</v>
      </c>
      <c r="L20" s="164" t="s">
        <v>365</v>
      </c>
      <c r="M20" s="43" t="s">
        <v>33</v>
      </c>
      <c r="N20" s="43">
        <v>23</v>
      </c>
      <c r="O20" s="164" t="s">
        <v>262</v>
      </c>
      <c r="P20" s="41" t="s">
        <v>31</v>
      </c>
      <c r="Q20" s="41">
        <v>23</v>
      </c>
      <c r="R20" s="164" t="s">
        <v>168</v>
      </c>
      <c r="S20" s="42" t="s">
        <v>32</v>
      </c>
      <c r="T20" s="42">
        <v>27</v>
      </c>
      <c r="U20" s="164" t="s">
        <v>368</v>
      </c>
      <c r="V20" s="38" t="s">
        <v>47</v>
      </c>
      <c r="W20" s="38">
        <v>5</v>
      </c>
      <c r="X20" s="164" t="s">
        <v>459</v>
      </c>
      <c r="Y20" s="162"/>
      <c r="Z20" s="162"/>
      <c r="AA20" s="165"/>
      <c r="AB20" s="163"/>
    </row>
    <row r="21" spans="1:28" ht="26.25" customHeight="1">
      <c r="A21" s="92" t="s">
        <v>102</v>
      </c>
      <c r="B21" s="35">
        <v>18</v>
      </c>
      <c r="C21" s="174" t="s">
        <v>385</v>
      </c>
      <c r="D21" s="30" t="s">
        <v>28</v>
      </c>
      <c r="E21" s="30" t="s">
        <v>28</v>
      </c>
      <c r="F21" s="30" t="s">
        <v>28</v>
      </c>
      <c r="G21" s="37" t="s">
        <v>30</v>
      </c>
      <c r="H21" s="38" t="s">
        <v>47</v>
      </c>
      <c r="I21" s="169" t="s">
        <v>451</v>
      </c>
      <c r="J21" s="42" t="s">
        <v>32</v>
      </c>
      <c r="K21" s="42">
        <v>18</v>
      </c>
      <c r="L21" s="164" t="s">
        <v>357</v>
      </c>
      <c r="M21" s="43" t="s">
        <v>33</v>
      </c>
      <c r="N21" s="43">
        <v>18</v>
      </c>
      <c r="O21" s="164" t="s">
        <v>243</v>
      </c>
      <c r="P21" s="41" t="s">
        <v>31</v>
      </c>
      <c r="Q21" s="41">
        <v>18</v>
      </c>
      <c r="R21" s="164" t="s">
        <v>166</v>
      </c>
      <c r="S21" s="44" t="s">
        <v>38</v>
      </c>
      <c r="T21" s="44">
        <v>17</v>
      </c>
      <c r="U21" s="164" t="s">
        <v>325</v>
      </c>
      <c r="V21" s="43" t="s">
        <v>33</v>
      </c>
      <c r="W21" s="43">
        <v>29</v>
      </c>
      <c r="X21" s="164" t="s">
        <v>253</v>
      </c>
      <c r="Y21" s="42" t="s">
        <v>32</v>
      </c>
      <c r="Z21" s="42">
        <v>43</v>
      </c>
      <c r="AA21" s="164" t="s">
        <v>374</v>
      </c>
      <c r="AB21" s="74"/>
    </row>
    <row r="22" spans="1:27" ht="26.25" customHeight="1">
      <c r="A22" s="92" t="s">
        <v>98</v>
      </c>
      <c r="B22" s="35">
        <v>19</v>
      </c>
      <c r="C22" s="173" t="s">
        <v>129</v>
      </c>
      <c r="D22" s="30" t="s">
        <v>28</v>
      </c>
      <c r="E22" s="30" t="s">
        <v>28</v>
      </c>
      <c r="F22" s="30" t="s">
        <v>28</v>
      </c>
      <c r="G22" s="37" t="s">
        <v>30</v>
      </c>
      <c r="H22" s="43" t="s">
        <v>33</v>
      </c>
      <c r="I22" s="168" t="s">
        <v>234</v>
      </c>
      <c r="J22" s="42" t="s">
        <v>32</v>
      </c>
      <c r="K22" s="42">
        <v>14</v>
      </c>
      <c r="L22" s="164" t="s">
        <v>362</v>
      </c>
      <c r="M22" s="43" t="s">
        <v>33</v>
      </c>
      <c r="N22" s="43">
        <v>14</v>
      </c>
      <c r="O22" s="164" t="s">
        <v>249</v>
      </c>
      <c r="P22" s="41" t="s">
        <v>31</v>
      </c>
      <c r="Q22" s="41">
        <v>14</v>
      </c>
      <c r="R22" s="164" t="s">
        <v>154</v>
      </c>
      <c r="S22" s="44" t="s">
        <v>38</v>
      </c>
      <c r="T22" s="44">
        <v>14</v>
      </c>
      <c r="U22" s="164" t="s">
        <v>445</v>
      </c>
      <c r="V22" s="41" t="s">
        <v>31</v>
      </c>
      <c r="W22" s="41">
        <v>29</v>
      </c>
      <c r="X22" s="164" t="s">
        <v>176</v>
      </c>
      <c r="Y22" s="42" t="s">
        <v>32</v>
      </c>
      <c r="Z22" s="42">
        <v>40</v>
      </c>
      <c r="AA22" s="164" t="s">
        <v>370</v>
      </c>
    </row>
    <row r="23" spans="1:27" ht="26.25" customHeight="1">
      <c r="A23" s="92" t="s">
        <v>89</v>
      </c>
      <c r="B23" s="35">
        <v>20</v>
      </c>
      <c r="C23" s="171" t="s">
        <v>383</v>
      </c>
      <c r="D23" s="30" t="s">
        <v>28</v>
      </c>
      <c r="E23" s="30" t="s">
        <v>28</v>
      </c>
      <c r="F23" s="30" t="s">
        <v>28</v>
      </c>
      <c r="G23" s="37" t="s">
        <v>30</v>
      </c>
      <c r="H23" s="41" t="s">
        <v>31</v>
      </c>
      <c r="I23" s="166" t="s">
        <v>210</v>
      </c>
      <c r="J23" s="42" t="s">
        <v>32</v>
      </c>
      <c r="K23" s="42">
        <v>5</v>
      </c>
      <c r="L23" s="164" t="s">
        <v>336</v>
      </c>
      <c r="M23" s="43" t="s">
        <v>33</v>
      </c>
      <c r="N23" s="43">
        <v>5</v>
      </c>
      <c r="O23" s="164" t="s">
        <v>258</v>
      </c>
      <c r="P23" s="41" t="s">
        <v>31</v>
      </c>
      <c r="Q23" s="41">
        <v>5</v>
      </c>
      <c r="R23" s="164" t="s">
        <v>431</v>
      </c>
      <c r="S23" s="44" t="s">
        <v>38</v>
      </c>
      <c r="T23" s="44">
        <v>5</v>
      </c>
      <c r="U23" s="164" t="s">
        <v>315</v>
      </c>
      <c r="V23" s="43" t="s">
        <v>33</v>
      </c>
      <c r="W23" s="43">
        <v>26</v>
      </c>
      <c r="X23" s="164" t="s">
        <v>247</v>
      </c>
      <c r="Y23" s="42" t="s">
        <v>32</v>
      </c>
      <c r="Z23" s="93">
        <v>36</v>
      </c>
      <c r="AA23" s="164" t="s">
        <v>340</v>
      </c>
    </row>
    <row r="24" spans="1:27" ht="26.25" customHeight="1">
      <c r="A24" s="92" t="s">
        <v>101</v>
      </c>
      <c r="B24" s="35">
        <v>21</v>
      </c>
      <c r="C24" s="173" t="s">
        <v>422</v>
      </c>
      <c r="D24" s="30" t="s">
        <v>28</v>
      </c>
      <c r="E24" s="30" t="s">
        <v>28</v>
      </c>
      <c r="F24" s="30" t="s">
        <v>28</v>
      </c>
      <c r="G24" s="37" t="s">
        <v>30</v>
      </c>
      <c r="H24" s="43" t="s">
        <v>33</v>
      </c>
      <c r="I24" s="168" t="s">
        <v>276</v>
      </c>
      <c r="J24" s="42" t="s">
        <v>32</v>
      </c>
      <c r="K24" s="42">
        <v>17</v>
      </c>
      <c r="L24" s="164" t="s">
        <v>351</v>
      </c>
      <c r="M24" s="43" t="s">
        <v>33</v>
      </c>
      <c r="N24" s="43">
        <v>17</v>
      </c>
      <c r="O24" s="164" t="s">
        <v>274</v>
      </c>
      <c r="P24" s="41" t="s">
        <v>31</v>
      </c>
      <c r="Q24" s="41">
        <v>17</v>
      </c>
      <c r="R24" s="164" t="s">
        <v>449</v>
      </c>
      <c r="S24" s="44" t="s">
        <v>38</v>
      </c>
      <c r="T24" s="44">
        <v>16</v>
      </c>
      <c r="U24" s="164" t="s">
        <v>310</v>
      </c>
      <c r="V24" s="38" t="s">
        <v>47</v>
      </c>
      <c r="W24" s="38">
        <v>4</v>
      </c>
      <c r="X24" s="164" t="s">
        <v>450</v>
      </c>
      <c r="Y24" s="42" t="s">
        <v>32</v>
      </c>
      <c r="Z24" s="42">
        <v>42</v>
      </c>
      <c r="AA24" s="164" t="s">
        <v>347</v>
      </c>
    </row>
    <row r="25" spans="1:27" ht="26.25" customHeight="1">
      <c r="A25" s="92" t="s">
        <v>100</v>
      </c>
      <c r="B25" s="35">
        <v>22</v>
      </c>
      <c r="C25" s="173" t="s">
        <v>423</v>
      </c>
      <c r="D25" s="30" t="s">
        <v>28</v>
      </c>
      <c r="E25" s="30" t="s">
        <v>28</v>
      </c>
      <c r="F25" s="30" t="s">
        <v>28</v>
      </c>
      <c r="G25" s="37" t="s">
        <v>30</v>
      </c>
      <c r="H25" s="43" t="s">
        <v>33</v>
      </c>
      <c r="I25" s="168" t="s">
        <v>275</v>
      </c>
      <c r="J25" s="42" t="s">
        <v>32</v>
      </c>
      <c r="K25" s="42">
        <v>16</v>
      </c>
      <c r="L25" s="164" t="s">
        <v>355</v>
      </c>
      <c r="M25" s="43" t="s">
        <v>33</v>
      </c>
      <c r="N25" s="43">
        <v>16</v>
      </c>
      <c r="O25" s="164" t="s">
        <v>250</v>
      </c>
      <c r="P25" s="41" t="s">
        <v>31</v>
      </c>
      <c r="Q25" s="41">
        <v>16</v>
      </c>
      <c r="R25" s="164" t="s">
        <v>447</v>
      </c>
      <c r="S25" s="42" t="s">
        <v>32</v>
      </c>
      <c r="T25" s="42">
        <v>25</v>
      </c>
      <c r="U25" s="164" t="s">
        <v>376</v>
      </c>
      <c r="V25" s="41" t="s">
        <v>31</v>
      </c>
      <c r="W25" s="41">
        <v>30</v>
      </c>
      <c r="X25" s="164" t="s">
        <v>448</v>
      </c>
      <c r="Y25" s="162"/>
      <c r="Z25" s="162"/>
      <c r="AA25" s="165"/>
    </row>
    <row r="26" spans="1:27" ht="26.25" customHeight="1">
      <c r="A26" s="92" t="s">
        <v>106</v>
      </c>
      <c r="B26" s="35">
        <v>23</v>
      </c>
      <c r="C26" s="175" t="s">
        <v>305</v>
      </c>
      <c r="D26" s="30" t="s">
        <v>28</v>
      </c>
      <c r="E26" s="30" t="s">
        <v>28</v>
      </c>
      <c r="F26" s="30" t="s">
        <v>28</v>
      </c>
      <c r="G26" s="37" t="s">
        <v>30</v>
      </c>
      <c r="H26" s="44" t="s">
        <v>38</v>
      </c>
      <c r="I26" s="170" t="s">
        <v>456</v>
      </c>
      <c r="J26" s="42" t="s">
        <v>32</v>
      </c>
      <c r="K26" s="42">
        <v>22</v>
      </c>
      <c r="L26" s="164" t="s">
        <v>338</v>
      </c>
      <c r="M26" s="43" t="s">
        <v>33</v>
      </c>
      <c r="N26" s="43">
        <v>22</v>
      </c>
      <c r="O26" s="164" t="s">
        <v>267</v>
      </c>
      <c r="P26" s="41" t="s">
        <v>31</v>
      </c>
      <c r="Q26" s="41">
        <v>22</v>
      </c>
      <c r="R26" s="164" t="s">
        <v>146</v>
      </c>
      <c r="S26" s="42" t="s">
        <v>32</v>
      </c>
      <c r="T26" s="42">
        <v>26</v>
      </c>
      <c r="U26" s="164" t="s">
        <v>348</v>
      </c>
      <c r="V26" s="43" t="s">
        <v>33</v>
      </c>
      <c r="W26" s="43">
        <v>30</v>
      </c>
      <c r="X26" s="164" t="s">
        <v>264</v>
      </c>
      <c r="Y26" s="41" t="s">
        <v>31</v>
      </c>
      <c r="Z26" s="41">
        <v>34</v>
      </c>
      <c r="AA26" s="164" t="s">
        <v>457</v>
      </c>
    </row>
    <row r="27" spans="1:27" ht="26.25" customHeight="1">
      <c r="A27" s="92" t="s">
        <v>108</v>
      </c>
      <c r="B27" s="35">
        <v>24</v>
      </c>
      <c r="C27" s="175" t="s">
        <v>387</v>
      </c>
      <c r="D27" s="30" t="s">
        <v>28</v>
      </c>
      <c r="E27" s="30" t="s">
        <v>28</v>
      </c>
      <c r="F27" s="30" t="s">
        <v>28</v>
      </c>
      <c r="G27" s="37" t="s">
        <v>30</v>
      </c>
      <c r="H27" s="44" t="s">
        <v>38</v>
      </c>
      <c r="I27" s="170" t="s">
        <v>19</v>
      </c>
      <c r="J27" s="42" t="s">
        <v>32</v>
      </c>
      <c r="K27" s="42">
        <v>24</v>
      </c>
      <c r="L27" s="164" t="s">
        <v>341</v>
      </c>
      <c r="M27" s="43" t="s">
        <v>33</v>
      </c>
      <c r="N27" s="43">
        <v>24</v>
      </c>
      <c r="O27" s="164" t="s">
        <v>268</v>
      </c>
      <c r="P27" s="41" t="s">
        <v>31</v>
      </c>
      <c r="Q27" s="41">
        <v>24</v>
      </c>
      <c r="R27" s="164" t="s">
        <v>138</v>
      </c>
      <c r="S27" s="42" t="s">
        <v>32</v>
      </c>
      <c r="T27" s="42">
        <v>28</v>
      </c>
      <c r="U27" s="164" t="s">
        <v>346</v>
      </c>
      <c r="V27" s="43" t="s">
        <v>33</v>
      </c>
      <c r="W27" s="43">
        <v>31</v>
      </c>
      <c r="X27" s="164" t="s">
        <v>259</v>
      </c>
      <c r="Y27" s="38" t="s">
        <v>47</v>
      </c>
      <c r="Z27" s="38">
        <v>7</v>
      </c>
      <c r="AA27" s="164" t="s">
        <v>460</v>
      </c>
    </row>
    <row r="28" spans="3:16" ht="13.5">
      <c r="C28" s="253" t="s">
        <v>421</v>
      </c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</row>
    <row r="33" spans="1:28" s="31" customFormat="1" ht="13.5">
      <c r="A33" s="92"/>
      <c r="C33" s="160"/>
      <c r="I33"/>
      <c r="L33"/>
      <c r="O33"/>
      <c r="R33"/>
      <c r="U33"/>
      <c r="X33"/>
      <c r="AA33"/>
      <c r="AB33"/>
    </row>
    <row r="34" spans="1:28" s="31" customFormat="1" ht="13.5">
      <c r="A34" s="92"/>
      <c r="C34" s="160"/>
      <c r="I34"/>
      <c r="L34"/>
      <c r="O34"/>
      <c r="R34"/>
      <c r="U34"/>
      <c r="X34"/>
      <c r="AA34"/>
      <c r="AB34"/>
    </row>
    <row r="35" spans="1:28" s="31" customFormat="1" ht="13.5">
      <c r="A35" s="92"/>
      <c r="C35" s="160"/>
      <c r="I35"/>
      <c r="L35"/>
      <c r="O35"/>
      <c r="R35"/>
      <c r="U35"/>
      <c r="X35"/>
      <c r="AA35"/>
      <c r="AB35"/>
    </row>
    <row r="36" spans="1:28" s="31" customFormat="1" ht="13.5">
      <c r="A36" s="92"/>
      <c r="C36" s="160"/>
      <c r="I36"/>
      <c r="L36"/>
      <c r="O36"/>
      <c r="R36"/>
      <c r="U36"/>
      <c r="X36"/>
      <c r="AA36"/>
      <c r="AB36"/>
    </row>
    <row r="37" spans="1:28" s="31" customFormat="1" ht="13.5">
      <c r="A37" s="92"/>
      <c r="C37" s="160"/>
      <c r="I37"/>
      <c r="L37"/>
      <c r="O37"/>
      <c r="R37"/>
      <c r="U37"/>
      <c r="X37"/>
      <c r="AA37"/>
      <c r="AB37"/>
    </row>
    <row r="38" spans="1:28" s="31" customFormat="1" ht="13.5">
      <c r="A38" s="92"/>
      <c r="C38" s="160"/>
      <c r="I38"/>
      <c r="L38"/>
      <c r="O38"/>
      <c r="R38"/>
      <c r="U38"/>
      <c r="X38"/>
      <c r="AA38"/>
      <c r="AB38"/>
    </row>
    <row r="39" spans="1:28" s="31" customFormat="1" ht="13.5">
      <c r="A39" s="92"/>
      <c r="C39" s="160"/>
      <c r="I39"/>
      <c r="L39"/>
      <c r="O39"/>
      <c r="R39"/>
      <c r="U39"/>
      <c r="X39"/>
      <c r="AA39"/>
      <c r="AB39"/>
    </row>
    <row r="40" spans="1:28" s="31" customFormat="1" ht="13.5">
      <c r="A40" s="92"/>
      <c r="C40" s="160"/>
      <c r="I40"/>
      <c r="L40"/>
      <c r="O40"/>
      <c r="R40"/>
      <c r="U40"/>
      <c r="X40"/>
      <c r="AA40"/>
      <c r="AB40"/>
    </row>
  </sheetData>
  <sheetProtection/>
  <mergeCells count="18">
    <mergeCell ref="V2:X2"/>
    <mergeCell ref="Y2:AA2"/>
    <mergeCell ref="D2:G2"/>
    <mergeCell ref="H2:I2"/>
    <mergeCell ref="J2:L2"/>
    <mergeCell ref="M2:O2"/>
    <mergeCell ref="P2:R2"/>
    <mergeCell ref="S2:U2"/>
    <mergeCell ref="Y3:AA3"/>
    <mergeCell ref="C28:P28"/>
    <mergeCell ref="B1:AA1"/>
    <mergeCell ref="H3:I3"/>
    <mergeCell ref="J3:L3"/>
    <mergeCell ref="M3:O3"/>
    <mergeCell ref="P3:R3"/>
    <mergeCell ref="S3:U3"/>
    <mergeCell ref="V3:X3"/>
    <mergeCell ref="B2:C2"/>
  </mergeCells>
  <printOptions/>
  <pageMargins left="0.3937007874015748" right="0.3937007874015748" top="0.7874015748031497" bottom="0.3937007874015748" header="0.5118110236220472" footer="0.5118110236220472"/>
  <pageSetup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AG134"/>
  <sheetViews>
    <sheetView zoomScalePageLayoutView="0" workbookViewId="0" topLeftCell="A1">
      <selection activeCell="AH127" sqref="AH127"/>
    </sheetView>
  </sheetViews>
  <sheetFormatPr defaultColWidth="9.00390625" defaultRowHeight="13.5"/>
  <cols>
    <col min="1" max="1" width="1.37890625" style="71" customWidth="1"/>
    <col min="2" max="2" width="3.625" style="71" customWidth="1"/>
    <col min="3" max="6" width="3.25390625" style="71" customWidth="1"/>
    <col min="7" max="7" width="1.875" style="71" customWidth="1"/>
    <col min="8" max="27" width="3.25390625" style="71" customWidth="1"/>
    <col min="28" max="28" width="1.875" style="71" customWidth="1"/>
    <col min="29" max="32" width="3.25390625" style="71" customWidth="1"/>
    <col min="33" max="33" width="3.625" style="71" customWidth="1"/>
    <col min="34" max="16384" width="9.00390625" style="71" customWidth="1"/>
  </cols>
  <sheetData>
    <row r="1" ht="6" customHeight="1" thickBot="1">
      <c r="K1" s="71">
        <f>'[1]１２３位'!CX31</f>
      </c>
    </row>
    <row r="2" spans="2:33" ht="22.5" customHeight="1" thickBot="1" thickTop="1">
      <c r="B2" s="443" t="s">
        <v>426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5"/>
    </row>
    <row r="3" spans="4:26" ht="6" customHeight="1" thickTop="1"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7:28" ht="13.5">
      <c r="G4" s="436" t="s">
        <v>388</v>
      </c>
      <c r="H4" s="437"/>
      <c r="I4" s="437"/>
      <c r="J4" s="437"/>
      <c r="K4" s="438" t="s">
        <v>389</v>
      </c>
      <c r="L4" s="439"/>
      <c r="M4" s="439"/>
      <c r="N4" s="439"/>
      <c r="O4" s="440" t="s">
        <v>390</v>
      </c>
      <c r="P4" s="441"/>
      <c r="Q4" s="441"/>
      <c r="R4" s="441"/>
      <c r="S4" s="441"/>
      <c r="T4" s="441"/>
      <c r="U4" s="438" t="s">
        <v>389</v>
      </c>
      <c r="V4" s="439"/>
      <c r="W4" s="439"/>
      <c r="X4" s="439"/>
      <c r="Y4" s="442" t="str">
        <f>G4</f>
        <v>　７月１１日（日）</v>
      </c>
      <c r="Z4" s="437"/>
      <c r="AA4" s="437"/>
      <c r="AB4" s="437"/>
    </row>
    <row r="5" spans="4:31" ht="6" customHeight="1">
      <c r="D5" s="177"/>
      <c r="E5" s="177"/>
      <c r="F5" s="177"/>
      <c r="G5" s="178"/>
      <c r="H5" s="179"/>
      <c r="I5" s="179"/>
      <c r="J5" s="180"/>
      <c r="K5" s="181"/>
      <c r="L5" s="178"/>
      <c r="M5" s="181"/>
      <c r="N5" s="182"/>
      <c r="O5" s="441"/>
      <c r="P5" s="441"/>
      <c r="Q5" s="441"/>
      <c r="R5" s="441"/>
      <c r="S5" s="441"/>
      <c r="T5" s="441"/>
      <c r="U5" s="183"/>
      <c r="V5" s="181"/>
      <c r="W5" s="181"/>
      <c r="X5" s="181"/>
      <c r="Y5" s="183"/>
      <c r="Z5" s="181"/>
      <c r="AA5" s="181"/>
      <c r="AB5" s="179"/>
      <c r="AC5" s="184"/>
      <c r="AD5" s="184"/>
      <c r="AE5" s="184"/>
    </row>
    <row r="6" spans="4:31" ht="6" customHeight="1" thickBot="1">
      <c r="D6" s="177"/>
      <c r="E6" s="177"/>
      <c r="F6" s="177"/>
      <c r="G6" s="178"/>
      <c r="H6" s="179"/>
      <c r="I6" s="179"/>
      <c r="J6" s="179"/>
      <c r="K6" s="181"/>
      <c r="L6" s="178"/>
      <c r="M6" s="181"/>
      <c r="N6" s="182"/>
      <c r="O6" s="441"/>
      <c r="P6" s="441"/>
      <c r="Q6" s="441"/>
      <c r="R6" s="441"/>
      <c r="S6" s="441"/>
      <c r="T6" s="441"/>
      <c r="U6" s="183"/>
      <c r="V6" s="181"/>
      <c r="W6" s="181"/>
      <c r="X6" s="181"/>
      <c r="Y6" s="183"/>
      <c r="Z6" s="181"/>
      <c r="AA6" s="181"/>
      <c r="AB6" s="179"/>
      <c r="AC6" s="185"/>
      <c r="AD6" s="185"/>
      <c r="AE6" s="185"/>
    </row>
    <row r="7" spans="2:33" ht="6" customHeight="1" thickBot="1">
      <c r="B7" s="366"/>
      <c r="C7" s="300" t="str">
        <f>E134</f>
        <v>ファナティコス</v>
      </c>
      <c r="D7" s="309"/>
      <c r="E7" s="309"/>
      <c r="F7" s="310"/>
      <c r="G7" s="186"/>
      <c r="H7" s="187"/>
      <c r="I7" s="179"/>
      <c r="J7" s="179"/>
      <c r="K7" s="181"/>
      <c r="L7" s="178"/>
      <c r="M7" s="181"/>
      <c r="N7" s="182"/>
      <c r="O7" s="182"/>
      <c r="P7" s="183"/>
      <c r="Q7" s="183"/>
      <c r="R7" s="181"/>
      <c r="S7" s="182"/>
      <c r="T7" s="182"/>
      <c r="U7" s="183"/>
      <c r="V7" s="181"/>
      <c r="W7" s="181"/>
      <c r="X7" s="181"/>
      <c r="Y7" s="183"/>
      <c r="Z7" s="181"/>
      <c r="AA7" s="181"/>
      <c r="AB7" s="179"/>
      <c r="AC7" s="300" t="str">
        <f>S134</f>
        <v>図南サッカークラブ前橋</v>
      </c>
      <c r="AD7" s="301"/>
      <c r="AE7" s="301"/>
      <c r="AF7" s="309"/>
      <c r="AG7" s="366"/>
    </row>
    <row r="8" spans="2:33" ht="6" customHeight="1" thickBot="1">
      <c r="B8" s="367"/>
      <c r="C8" s="429"/>
      <c r="D8" s="311"/>
      <c r="E8" s="311"/>
      <c r="F8" s="312"/>
      <c r="G8" s="183"/>
      <c r="H8" s="293" t="s">
        <v>392</v>
      </c>
      <c r="I8" s="292"/>
      <c r="J8" s="323"/>
      <c r="K8" s="323"/>
      <c r="L8" s="178"/>
      <c r="M8" s="181"/>
      <c r="N8" s="182"/>
      <c r="O8" s="182"/>
      <c r="P8" s="430">
        <f>O15</f>
        <v>0</v>
      </c>
      <c r="Q8" s="431"/>
      <c r="R8" s="431"/>
      <c r="S8" s="432"/>
      <c r="T8" s="182"/>
      <c r="U8" s="183"/>
      <c r="V8" s="181"/>
      <c r="W8" s="181"/>
      <c r="X8" s="324"/>
      <c r="Y8" s="324"/>
      <c r="Z8" s="295"/>
      <c r="AA8" s="291" t="s">
        <v>392</v>
      </c>
      <c r="AB8" s="191"/>
      <c r="AC8" s="302"/>
      <c r="AD8" s="303"/>
      <c r="AE8" s="303"/>
      <c r="AF8" s="311"/>
      <c r="AG8" s="367"/>
    </row>
    <row r="9" spans="2:33" ht="6" customHeight="1" thickBot="1">
      <c r="B9" s="367"/>
      <c r="C9" s="192"/>
      <c r="D9" s="192"/>
      <c r="E9" s="192"/>
      <c r="F9" s="192"/>
      <c r="G9" s="183"/>
      <c r="H9" s="293"/>
      <c r="I9" s="268"/>
      <c r="J9" s="323"/>
      <c r="K9" s="323"/>
      <c r="L9" s="178"/>
      <c r="M9" s="181"/>
      <c r="N9" s="182"/>
      <c r="O9" s="182"/>
      <c r="P9" s="433"/>
      <c r="Q9" s="434"/>
      <c r="R9" s="434"/>
      <c r="S9" s="435"/>
      <c r="T9" s="182"/>
      <c r="U9" s="183"/>
      <c r="V9" s="181"/>
      <c r="W9" s="181"/>
      <c r="X9" s="324"/>
      <c r="Y9" s="324"/>
      <c r="Z9" s="270"/>
      <c r="AA9" s="292"/>
      <c r="AB9" s="180"/>
      <c r="AC9" s="193"/>
      <c r="AD9" s="193"/>
      <c r="AE9" s="193"/>
      <c r="AF9" s="194"/>
      <c r="AG9" s="367"/>
    </row>
    <row r="10" spans="2:33" ht="6" customHeight="1">
      <c r="B10" s="367"/>
      <c r="D10" s="72"/>
      <c r="E10" s="72"/>
      <c r="F10" s="72"/>
      <c r="G10" s="178"/>
      <c r="H10" s="295"/>
      <c r="I10" s="292"/>
      <c r="J10" s="191"/>
      <c r="K10" s="188"/>
      <c r="L10" s="178"/>
      <c r="M10" s="181"/>
      <c r="N10" s="182"/>
      <c r="O10" s="182"/>
      <c r="P10" s="183"/>
      <c r="Q10" s="195"/>
      <c r="R10" s="183"/>
      <c r="S10" s="183"/>
      <c r="T10" s="182"/>
      <c r="U10" s="183"/>
      <c r="V10" s="181"/>
      <c r="W10" s="181"/>
      <c r="X10" s="181"/>
      <c r="Y10" s="196"/>
      <c r="Z10" s="276"/>
      <c r="AA10" s="292"/>
      <c r="AB10" s="179"/>
      <c r="AC10" s="73"/>
      <c r="AD10" s="73"/>
      <c r="AE10" s="73"/>
      <c r="AF10" s="198"/>
      <c r="AG10" s="367"/>
    </row>
    <row r="11" spans="2:33" ht="6" customHeight="1">
      <c r="B11" s="367"/>
      <c r="C11" s="314" t="s">
        <v>24</v>
      </c>
      <c r="D11" s="315"/>
      <c r="E11" s="315"/>
      <c r="F11" s="316"/>
      <c r="H11" s="270"/>
      <c r="I11" s="292"/>
      <c r="J11" s="295" t="s">
        <v>393</v>
      </c>
      <c r="O11" s="324"/>
      <c r="P11" s="324"/>
      <c r="Q11" s="295"/>
      <c r="R11" s="292"/>
      <c r="Y11" s="292" t="s">
        <v>393</v>
      </c>
      <c r="Z11" s="295"/>
      <c r="AA11" s="268"/>
      <c r="AC11" s="329" t="s">
        <v>394</v>
      </c>
      <c r="AD11" s="315"/>
      <c r="AE11" s="315"/>
      <c r="AF11" s="315"/>
      <c r="AG11" s="367"/>
    </row>
    <row r="12" spans="2:33" ht="6" customHeight="1">
      <c r="B12" s="367"/>
      <c r="C12" s="317"/>
      <c r="D12" s="317"/>
      <c r="E12" s="317"/>
      <c r="F12" s="318"/>
      <c r="G12" s="199"/>
      <c r="H12" s="200"/>
      <c r="I12" s="176"/>
      <c r="J12" s="295"/>
      <c r="K12" s="292"/>
      <c r="L12" s="332"/>
      <c r="M12" s="332"/>
      <c r="O12" s="324"/>
      <c r="P12" s="324"/>
      <c r="Q12" s="270"/>
      <c r="R12" s="268"/>
      <c r="V12" s="324"/>
      <c r="W12" s="324"/>
      <c r="X12" s="295"/>
      <c r="Y12" s="292"/>
      <c r="Z12" s="176"/>
      <c r="AA12" s="200"/>
      <c r="AB12" s="199"/>
      <c r="AC12" s="428"/>
      <c r="AD12" s="317"/>
      <c r="AE12" s="317"/>
      <c r="AF12" s="317"/>
      <c r="AG12" s="367"/>
    </row>
    <row r="13" spans="2:33" ht="6" customHeight="1">
      <c r="B13" s="367"/>
      <c r="C13" s="198"/>
      <c r="D13" s="72"/>
      <c r="E13" s="72"/>
      <c r="F13" s="72"/>
      <c r="G13" s="176"/>
      <c r="H13" s="201"/>
      <c r="I13" s="176"/>
      <c r="J13" s="295"/>
      <c r="K13" s="268"/>
      <c r="L13" s="332"/>
      <c r="M13" s="332"/>
      <c r="P13" s="202"/>
      <c r="Q13" s="365" t="s">
        <v>395</v>
      </c>
      <c r="R13" s="365"/>
      <c r="S13" s="203"/>
      <c r="V13" s="324"/>
      <c r="W13" s="324"/>
      <c r="X13" s="270"/>
      <c r="Y13" s="292"/>
      <c r="Z13" s="176"/>
      <c r="AA13" s="201"/>
      <c r="AB13" s="176"/>
      <c r="AC13" s="73"/>
      <c r="AD13" s="73"/>
      <c r="AE13" s="73"/>
      <c r="AF13" s="198"/>
      <c r="AG13" s="367"/>
    </row>
    <row r="14" spans="2:33" ht="6" customHeight="1">
      <c r="B14" s="367"/>
      <c r="C14" s="326" t="s">
        <v>396</v>
      </c>
      <c r="D14" s="339"/>
      <c r="E14" s="339"/>
      <c r="F14" s="340"/>
      <c r="G14" s="176"/>
      <c r="H14" s="201"/>
      <c r="I14" s="176"/>
      <c r="J14" s="295"/>
      <c r="K14" s="291"/>
      <c r="L14" s="203"/>
      <c r="P14" s="204"/>
      <c r="Q14" s="283"/>
      <c r="R14" s="283"/>
      <c r="S14" s="205"/>
      <c r="W14" s="202"/>
      <c r="X14" s="276"/>
      <c r="Y14" s="292"/>
      <c r="Z14" s="176"/>
      <c r="AA14" s="201"/>
      <c r="AB14" s="176"/>
      <c r="AC14" s="325" t="s">
        <v>397</v>
      </c>
      <c r="AD14" s="314"/>
      <c r="AE14" s="314"/>
      <c r="AF14" s="339"/>
      <c r="AG14" s="367"/>
    </row>
    <row r="15" spans="2:33" ht="6" customHeight="1">
      <c r="B15" s="367"/>
      <c r="C15" s="341"/>
      <c r="D15" s="341"/>
      <c r="E15" s="341"/>
      <c r="F15" s="342"/>
      <c r="G15" s="199"/>
      <c r="H15" s="276" t="s">
        <v>399</v>
      </c>
      <c r="I15" s="292"/>
      <c r="J15" s="295"/>
      <c r="K15" s="292"/>
      <c r="L15" s="205"/>
      <c r="O15" s="427"/>
      <c r="P15" s="427"/>
      <c r="Q15" s="283"/>
      <c r="R15" s="283"/>
      <c r="S15" s="427"/>
      <c r="T15" s="427"/>
      <c r="W15" s="204"/>
      <c r="X15" s="295"/>
      <c r="Y15" s="292"/>
      <c r="Z15" s="295"/>
      <c r="AA15" s="291" t="s">
        <v>399</v>
      </c>
      <c r="AB15" s="199"/>
      <c r="AC15" s="330"/>
      <c r="AD15" s="331"/>
      <c r="AE15" s="331"/>
      <c r="AF15" s="341"/>
      <c r="AG15" s="367"/>
    </row>
    <row r="16" spans="2:33" ht="6" customHeight="1">
      <c r="B16" s="367"/>
      <c r="C16" s="198"/>
      <c r="D16" s="72"/>
      <c r="E16" s="72"/>
      <c r="F16" s="72"/>
      <c r="G16" s="176"/>
      <c r="H16" s="295"/>
      <c r="I16" s="268"/>
      <c r="J16" s="206"/>
      <c r="K16" s="204"/>
      <c r="L16" s="205"/>
      <c r="O16" s="427"/>
      <c r="P16" s="427"/>
      <c r="Q16" s="201"/>
      <c r="R16" s="201"/>
      <c r="S16" s="427"/>
      <c r="T16" s="427"/>
      <c r="W16" s="204"/>
      <c r="X16" s="176"/>
      <c r="Y16" s="207"/>
      <c r="Z16" s="270"/>
      <c r="AA16" s="292"/>
      <c r="AB16" s="176"/>
      <c r="AC16" s="73"/>
      <c r="AD16" s="73"/>
      <c r="AE16" s="73"/>
      <c r="AF16" s="198"/>
      <c r="AG16" s="367"/>
    </row>
    <row r="17" spans="2:33" ht="6" customHeight="1">
      <c r="B17" s="367"/>
      <c r="C17" s="198"/>
      <c r="D17" s="72"/>
      <c r="E17" s="72"/>
      <c r="F17" s="72"/>
      <c r="G17" s="176"/>
      <c r="H17" s="295"/>
      <c r="I17" s="291"/>
      <c r="J17" s="323"/>
      <c r="K17" s="323"/>
      <c r="L17" s="205"/>
      <c r="O17" s="208"/>
      <c r="P17" s="208"/>
      <c r="Q17" s="176"/>
      <c r="R17" s="176"/>
      <c r="S17" s="208"/>
      <c r="T17" s="208"/>
      <c r="W17" s="204"/>
      <c r="X17" s="304"/>
      <c r="Y17" s="304"/>
      <c r="Z17" s="276"/>
      <c r="AA17" s="292"/>
      <c r="AB17" s="176"/>
      <c r="AC17" s="73"/>
      <c r="AD17" s="73"/>
      <c r="AE17" s="73"/>
      <c r="AF17" s="198"/>
      <c r="AG17" s="367"/>
    </row>
    <row r="18" spans="2:33" ht="6" customHeight="1">
      <c r="B18" s="367"/>
      <c r="C18" s="344" t="s">
        <v>5</v>
      </c>
      <c r="D18" s="363"/>
      <c r="E18" s="363"/>
      <c r="F18" s="353"/>
      <c r="G18" s="209"/>
      <c r="H18" s="270"/>
      <c r="I18" s="292"/>
      <c r="J18" s="323"/>
      <c r="K18" s="323"/>
      <c r="L18" s="205"/>
      <c r="W18" s="204"/>
      <c r="X18" s="304"/>
      <c r="Y18" s="304"/>
      <c r="Z18" s="295"/>
      <c r="AA18" s="268"/>
      <c r="AB18" s="209"/>
      <c r="AC18" s="347" t="s">
        <v>76</v>
      </c>
      <c r="AD18" s="382"/>
      <c r="AE18" s="382"/>
      <c r="AF18" s="335"/>
      <c r="AG18" s="367"/>
    </row>
    <row r="19" spans="2:33" ht="6" customHeight="1">
      <c r="B19" s="367"/>
      <c r="C19" s="364"/>
      <c r="D19" s="364"/>
      <c r="E19" s="364"/>
      <c r="F19" s="355"/>
      <c r="H19" s="200"/>
      <c r="K19" s="176"/>
      <c r="L19" s="295" t="s">
        <v>392</v>
      </c>
      <c r="M19" s="292"/>
      <c r="N19" s="332"/>
      <c r="O19" s="332"/>
      <c r="P19" s="182"/>
      <c r="Q19" s="182"/>
      <c r="R19" s="182"/>
      <c r="S19" s="182"/>
      <c r="T19" s="324"/>
      <c r="U19" s="324"/>
      <c r="V19" s="295"/>
      <c r="W19" s="292" t="s">
        <v>392</v>
      </c>
      <c r="X19" s="176"/>
      <c r="AA19" s="200"/>
      <c r="AC19" s="383"/>
      <c r="AD19" s="384"/>
      <c r="AE19" s="384"/>
      <c r="AF19" s="337"/>
      <c r="AG19" s="367"/>
    </row>
    <row r="20" spans="2:33" ht="6" customHeight="1">
      <c r="B20" s="367"/>
      <c r="C20" s="198"/>
      <c r="D20" s="72"/>
      <c r="E20" s="72"/>
      <c r="F20" s="72"/>
      <c r="H20" s="200"/>
      <c r="K20" s="176"/>
      <c r="L20" s="295"/>
      <c r="M20" s="292"/>
      <c r="N20" s="332"/>
      <c r="O20" s="332"/>
      <c r="P20" s="182"/>
      <c r="Q20" s="182"/>
      <c r="R20" s="182"/>
      <c r="S20" s="182"/>
      <c r="T20" s="324"/>
      <c r="U20" s="324"/>
      <c r="V20" s="270"/>
      <c r="W20" s="292"/>
      <c r="X20" s="176"/>
      <c r="AA20" s="200"/>
      <c r="AC20" s="73"/>
      <c r="AD20" s="73"/>
      <c r="AE20" s="73"/>
      <c r="AF20" s="198"/>
      <c r="AG20" s="367"/>
    </row>
    <row r="21" spans="2:33" ht="6" customHeight="1">
      <c r="B21" s="367"/>
      <c r="C21" s="326" t="s">
        <v>400</v>
      </c>
      <c r="D21" s="314"/>
      <c r="E21" s="314"/>
      <c r="F21" s="340"/>
      <c r="H21" s="200"/>
      <c r="K21" s="176"/>
      <c r="L21" s="293"/>
      <c r="M21" s="291"/>
      <c r="N21" s="199"/>
      <c r="O21" s="204"/>
      <c r="P21" s="176"/>
      <c r="Q21" s="176"/>
      <c r="R21" s="182"/>
      <c r="S21" s="176"/>
      <c r="U21" s="202"/>
      <c r="V21" s="276"/>
      <c r="W21" s="292"/>
      <c r="X21" s="176"/>
      <c r="AA21" s="200"/>
      <c r="AC21" s="325" t="s">
        <v>401</v>
      </c>
      <c r="AD21" s="314"/>
      <c r="AE21" s="314"/>
      <c r="AF21" s="339"/>
      <c r="AG21" s="367"/>
    </row>
    <row r="22" spans="2:33" ht="6" customHeight="1">
      <c r="B22" s="367"/>
      <c r="C22" s="331"/>
      <c r="D22" s="331"/>
      <c r="E22" s="331"/>
      <c r="F22" s="342"/>
      <c r="G22" s="199"/>
      <c r="H22" s="276" t="s">
        <v>403</v>
      </c>
      <c r="I22" s="292"/>
      <c r="J22" s="332"/>
      <c r="K22" s="332"/>
      <c r="L22" s="293"/>
      <c r="M22" s="292"/>
      <c r="N22" s="176"/>
      <c r="O22" s="204"/>
      <c r="P22" s="176"/>
      <c r="Q22" s="176"/>
      <c r="R22" s="182"/>
      <c r="S22" s="176"/>
      <c r="U22" s="204"/>
      <c r="V22" s="295"/>
      <c r="W22" s="292"/>
      <c r="X22" s="304"/>
      <c r="Y22" s="304"/>
      <c r="Z22" s="295"/>
      <c r="AA22" s="291" t="s">
        <v>403</v>
      </c>
      <c r="AB22" s="199"/>
      <c r="AC22" s="330"/>
      <c r="AD22" s="331"/>
      <c r="AE22" s="331"/>
      <c r="AF22" s="341"/>
      <c r="AG22" s="367"/>
    </row>
    <row r="23" spans="2:33" ht="6" customHeight="1">
      <c r="B23" s="367"/>
      <c r="C23" s="198"/>
      <c r="D23" s="72"/>
      <c r="E23" s="72"/>
      <c r="F23" s="72"/>
      <c r="G23" s="176"/>
      <c r="H23" s="295"/>
      <c r="I23" s="292"/>
      <c r="J23" s="332"/>
      <c r="K23" s="332"/>
      <c r="L23" s="176"/>
      <c r="M23" s="204"/>
      <c r="N23" s="176"/>
      <c r="O23" s="204"/>
      <c r="P23" s="176"/>
      <c r="Q23" s="176"/>
      <c r="R23" s="182"/>
      <c r="S23" s="176"/>
      <c r="U23" s="204"/>
      <c r="V23" s="176"/>
      <c r="W23" s="204"/>
      <c r="X23" s="304"/>
      <c r="Y23" s="304"/>
      <c r="Z23" s="270"/>
      <c r="AA23" s="292"/>
      <c r="AB23" s="176"/>
      <c r="AC23" s="73"/>
      <c r="AD23" s="73"/>
      <c r="AE23" s="73"/>
      <c r="AF23" s="198"/>
      <c r="AG23" s="367"/>
    </row>
    <row r="24" spans="2:33" ht="6" customHeight="1">
      <c r="B24" s="367"/>
      <c r="C24" s="198"/>
      <c r="D24" s="72"/>
      <c r="E24" s="72"/>
      <c r="F24" s="72"/>
      <c r="G24" s="176"/>
      <c r="H24" s="293"/>
      <c r="I24" s="291"/>
      <c r="J24" s="210"/>
      <c r="K24" s="176"/>
      <c r="L24" s="176"/>
      <c r="M24" s="204"/>
      <c r="N24" s="176"/>
      <c r="O24" s="204"/>
      <c r="P24" s="182"/>
      <c r="Q24" s="181"/>
      <c r="R24" s="181"/>
      <c r="S24" s="181"/>
      <c r="U24" s="204"/>
      <c r="V24" s="176"/>
      <c r="W24" s="204"/>
      <c r="X24" s="176"/>
      <c r="Y24" s="211"/>
      <c r="Z24" s="276"/>
      <c r="AA24" s="292"/>
      <c r="AB24" s="176"/>
      <c r="AC24" s="73"/>
      <c r="AD24" s="73"/>
      <c r="AE24" s="73"/>
      <c r="AF24" s="198"/>
      <c r="AG24" s="367"/>
    </row>
    <row r="25" spans="2:33" ht="6" customHeight="1">
      <c r="B25" s="367"/>
      <c r="C25" s="344" t="s">
        <v>59</v>
      </c>
      <c r="D25" s="363"/>
      <c r="E25" s="363"/>
      <c r="F25" s="353"/>
      <c r="G25" s="176"/>
      <c r="H25" s="293"/>
      <c r="I25" s="292"/>
      <c r="J25" s="295" t="s">
        <v>405</v>
      </c>
      <c r="K25" s="204"/>
      <c r="L25" s="176"/>
      <c r="M25" s="204"/>
      <c r="N25" s="176"/>
      <c r="O25" s="204"/>
      <c r="P25" s="182"/>
      <c r="Q25" s="181"/>
      <c r="R25" s="181"/>
      <c r="S25" s="181"/>
      <c r="U25" s="204"/>
      <c r="V25" s="176"/>
      <c r="W25" s="204"/>
      <c r="X25" s="176"/>
      <c r="Y25" s="292" t="s">
        <v>405</v>
      </c>
      <c r="Z25" s="295"/>
      <c r="AA25" s="268"/>
      <c r="AB25" s="209"/>
      <c r="AC25" s="347" t="s">
        <v>68</v>
      </c>
      <c r="AD25" s="382"/>
      <c r="AE25" s="382"/>
      <c r="AF25" s="335"/>
      <c r="AG25" s="367"/>
    </row>
    <row r="26" spans="2:33" ht="6" customHeight="1">
      <c r="B26" s="367"/>
      <c r="C26" s="364"/>
      <c r="D26" s="364"/>
      <c r="E26" s="364"/>
      <c r="F26" s="355"/>
      <c r="G26" s="202"/>
      <c r="H26" s="199"/>
      <c r="I26" s="176"/>
      <c r="J26" s="295"/>
      <c r="K26" s="292"/>
      <c r="L26" s="176"/>
      <c r="M26" s="204"/>
      <c r="N26" s="176"/>
      <c r="O26" s="204"/>
      <c r="P26" s="182"/>
      <c r="Q26" s="181"/>
      <c r="R26" s="181"/>
      <c r="S26" s="181"/>
      <c r="U26" s="204"/>
      <c r="V26" s="176"/>
      <c r="W26" s="204"/>
      <c r="X26" s="295"/>
      <c r="Y26" s="292"/>
      <c r="Z26" s="176"/>
      <c r="AA26" s="200"/>
      <c r="AC26" s="383"/>
      <c r="AD26" s="384"/>
      <c r="AE26" s="384"/>
      <c r="AF26" s="337"/>
      <c r="AG26" s="367"/>
    </row>
    <row r="27" spans="2:33" ht="6" customHeight="1">
      <c r="B27" s="367"/>
      <c r="C27" s="198"/>
      <c r="D27" s="72"/>
      <c r="E27" s="72"/>
      <c r="F27" s="72"/>
      <c r="H27" s="200"/>
      <c r="I27" s="176"/>
      <c r="J27" s="295"/>
      <c r="K27" s="292"/>
      <c r="L27" s="209"/>
      <c r="M27" s="204"/>
      <c r="N27" s="176"/>
      <c r="O27" s="204"/>
      <c r="P27" s="182"/>
      <c r="Q27" s="181"/>
      <c r="R27" s="181"/>
      <c r="S27" s="181"/>
      <c r="U27" s="204"/>
      <c r="V27" s="176"/>
      <c r="W27" s="212"/>
      <c r="X27" s="270"/>
      <c r="Y27" s="292"/>
      <c r="Z27" s="176"/>
      <c r="AA27" s="200"/>
      <c r="AC27" s="73"/>
      <c r="AD27" s="73"/>
      <c r="AE27" s="73"/>
      <c r="AF27" s="198"/>
      <c r="AG27" s="367"/>
    </row>
    <row r="28" spans="2:33" ht="6" customHeight="1">
      <c r="B28" s="367"/>
      <c r="C28" s="334" t="s">
        <v>12</v>
      </c>
      <c r="D28" s="416"/>
      <c r="E28" s="416"/>
      <c r="F28" s="417"/>
      <c r="H28" s="200"/>
      <c r="I28" s="176"/>
      <c r="J28" s="293"/>
      <c r="K28" s="291"/>
      <c r="L28" s="332"/>
      <c r="M28" s="332"/>
      <c r="N28" s="176"/>
      <c r="O28" s="204"/>
      <c r="P28" s="182"/>
      <c r="Q28" s="181"/>
      <c r="R28" s="181"/>
      <c r="S28" s="181"/>
      <c r="U28" s="204"/>
      <c r="V28" s="304"/>
      <c r="W28" s="304"/>
      <c r="X28" s="276"/>
      <c r="Y28" s="292"/>
      <c r="Z28" s="176"/>
      <c r="AA28" s="200"/>
      <c r="AC28" s="343" t="s">
        <v>50</v>
      </c>
      <c r="AD28" s="352"/>
      <c r="AE28" s="352"/>
      <c r="AF28" s="363"/>
      <c r="AG28" s="367"/>
    </row>
    <row r="29" spans="2:33" ht="6" customHeight="1">
      <c r="B29" s="367"/>
      <c r="C29" s="418"/>
      <c r="D29" s="418"/>
      <c r="E29" s="418"/>
      <c r="F29" s="419"/>
      <c r="G29" s="199"/>
      <c r="H29" s="276" t="s">
        <v>407</v>
      </c>
      <c r="I29" s="292"/>
      <c r="J29" s="293"/>
      <c r="K29" s="292"/>
      <c r="L29" s="332"/>
      <c r="M29" s="332"/>
      <c r="N29" s="176"/>
      <c r="O29" s="204"/>
      <c r="P29" s="182"/>
      <c r="Q29" s="181"/>
      <c r="R29" s="181"/>
      <c r="S29" s="181"/>
      <c r="U29" s="204"/>
      <c r="V29" s="304"/>
      <c r="W29" s="304"/>
      <c r="X29" s="295"/>
      <c r="Y29" s="292"/>
      <c r="Z29" s="295"/>
      <c r="AA29" s="291" t="s">
        <v>407</v>
      </c>
      <c r="AB29" s="199"/>
      <c r="AC29" s="422"/>
      <c r="AD29" s="354"/>
      <c r="AE29" s="354"/>
      <c r="AF29" s="364"/>
      <c r="AG29" s="367"/>
    </row>
    <row r="30" spans="2:33" ht="6" customHeight="1">
      <c r="B30" s="367"/>
      <c r="C30" s="198"/>
      <c r="D30" s="72"/>
      <c r="E30" s="72"/>
      <c r="F30" s="72"/>
      <c r="G30" s="176"/>
      <c r="H30" s="295"/>
      <c r="I30" s="292"/>
      <c r="J30" s="187"/>
      <c r="K30" s="204"/>
      <c r="M30" s="176"/>
      <c r="N30" s="176"/>
      <c r="O30" s="204"/>
      <c r="P30" s="182"/>
      <c r="Q30" s="181"/>
      <c r="R30" s="181"/>
      <c r="S30" s="181"/>
      <c r="U30" s="204"/>
      <c r="V30" s="176"/>
      <c r="Y30" s="207"/>
      <c r="Z30" s="270"/>
      <c r="AA30" s="292"/>
      <c r="AB30" s="176"/>
      <c r="AC30" s="73"/>
      <c r="AD30" s="73"/>
      <c r="AE30" s="73"/>
      <c r="AF30" s="198"/>
      <c r="AG30" s="367"/>
    </row>
    <row r="31" spans="2:33" ht="6" customHeight="1">
      <c r="B31" s="367"/>
      <c r="C31" s="198"/>
      <c r="D31" s="72"/>
      <c r="E31" s="72"/>
      <c r="F31" s="72"/>
      <c r="G31" s="176"/>
      <c r="H31" s="293"/>
      <c r="I31" s="291"/>
      <c r="J31" s="323"/>
      <c r="K31" s="323"/>
      <c r="M31" s="176"/>
      <c r="N31" s="176"/>
      <c r="O31" s="204"/>
      <c r="P31" s="182"/>
      <c r="Q31" s="181"/>
      <c r="R31" s="181"/>
      <c r="S31" s="181"/>
      <c r="U31" s="204"/>
      <c r="V31" s="176"/>
      <c r="X31" s="324"/>
      <c r="Y31" s="324"/>
      <c r="Z31" s="276"/>
      <c r="AA31" s="292"/>
      <c r="AB31" s="176"/>
      <c r="AC31" s="73"/>
      <c r="AD31" s="73"/>
      <c r="AE31" s="73"/>
      <c r="AF31" s="198"/>
      <c r="AG31" s="367"/>
    </row>
    <row r="32" spans="2:33" ht="6" customHeight="1">
      <c r="B32" s="367"/>
      <c r="C32" s="344" t="s">
        <v>52</v>
      </c>
      <c r="D32" s="363"/>
      <c r="E32" s="363"/>
      <c r="F32" s="353"/>
      <c r="G32" s="176"/>
      <c r="H32" s="293"/>
      <c r="I32" s="292"/>
      <c r="J32" s="323"/>
      <c r="K32" s="323"/>
      <c r="M32" s="176"/>
      <c r="N32" s="176"/>
      <c r="O32" s="369"/>
      <c r="P32" s="370"/>
      <c r="Q32" s="425" t="s">
        <v>395</v>
      </c>
      <c r="R32" s="425"/>
      <c r="S32" s="371"/>
      <c r="T32" s="372"/>
      <c r="U32" s="204"/>
      <c r="V32" s="176"/>
      <c r="X32" s="324"/>
      <c r="Y32" s="324"/>
      <c r="Z32" s="295"/>
      <c r="AA32" s="268"/>
      <c r="AB32" s="209"/>
      <c r="AC32" s="347" t="s">
        <v>14</v>
      </c>
      <c r="AD32" s="382"/>
      <c r="AE32" s="382"/>
      <c r="AF32" s="335"/>
      <c r="AG32" s="367"/>
    </row>
    <row r="33" spans="2:33" ht="6" customHeight="1" thickBot="1">
      <c r="B33" s="368"/>
      <c r="C33" s="364"/>
      <c r="D33" s="364"/>
      <c r="E33" s="364"/>
      <c r="F33" s="355"/>
      <c r="G33" s="202"/>
      <c r="H33" s="199"/>
      <c r="M33" s="176"/>
      <c r="N33" s="293" t="s">
        <v>393</v>
      </c>
      <c r="O33" s="369"/>
      <c r="P33" s="370"/>
      <c r="Q33" s="425"/>
      <c r="R33" s="425"/>
      <c r="S33" s="371"/>
      <c r="T33" s="372"/>
      <c r="U33" s="292" t="s">
        <v>393</v>
      </c>
      <c r="V33" s="176"/>
      <c r="AC33" s="383"/>
      <c r="AD33" s="384"/>
      <c r="AE33" s="384"/>
      <c r="AF33" s="337"/>
      <c r="AG33" s="368"/>
    </row>
    <row r="34" spans="2:33" ht="6" customHeight="1">
      <c r="B34" s="176"/>
      <c r="C34" s="216"/>
      <c r="D34" s="75"/>
      <c r="E34" s="75"/>
      <c r="F34" s="75"/>
      <c r="M34" s="176"/>
      <c r="N34" s="293"/>
      <c r="O34" s="292"/>
      <c r="P34" s="182"/>
      <c r="Q34" s="425"/>
      <c r="R34" s="425"/>
      <c r="S34" s="181"/>
      <c r="T34" s="295"/>
      <c r="U34" s="292"/>
      <c r="V34" s="176"/>
      <c r="AC34" s="76"/>
      <c r="AD34" s="76"/>
      <c r="AE34" s="76"/>
      <c r="AF34" s="216"/>
      <c r="AG34" s="176"/>
    </row>
    <row r="35" spans="2:33" ht="6" customHeight="1">
      <c r="B35" s="78"/>
      <c r="C35" s="78"/>
      <c r="D35" s="78"/>
      <c r="E35" s="78"/>
      <c r="F35" s="78"/>
      <c r="G35" s="78"/>
      <c r="H35" s="78"/>
      <c r="I35" s="78"/>
      <c r="J35" s="78"/>
      <c r="K35" s="176"/>
      <c r="M35" s="176"/>
      <c r="N35" s="293"/>
      <c r="O35" s="268"/>
      <c r="P35" s="209"/>
      <c r="Q35" s="426" t="s">
        <v>408</v>
      </c>
      <c r="R35" s="426"/>
      <c r="T35" s="270"/>
      <c r="U35" s="292"/>
      <c r="V35" s="176"/>
      <c r="X35" s="176"/>
      <c r="Y35" s="217"/>
      <c r="Z35" s="217"/>
      <c r="AA35" s="217"/>
      <c r="AB35" s="217"/>
      <c r="AC35" s="78"/>
      <c r="AD35" s="78"/>
      <c r="AE35" s="78"/>
      <c r="AF35" s="78"/>
      <c r="AG35" s="78"/>
    </row>
    <row r="36" spans="3:32" ht="6" customHeight="1" thickBot="1">
      <c r="C36" s="198"/>
      <c r="D36" s="72"/>
      <c r="E36" s="72"/>
      <c r="F36" s="72"/>
      <c r="M36" s="176"/>
      <c r="N36" s="295"/>
      <c r="O36" s="292"/>
      <c r="P36" s="205"/>
      <c r="Q36" s="426"/>
      <c r="R36" s="426"/>
      <c r="S36" s="202"/>
      <c r="T36" s="276"/>
      <c r="U36" s="292"/>
      <c r="V36" s="176"/>
      <c r="AC36" s="73"/>
      <c r="AD36" s="73"/>
      <c r="AE36" s="73"/>
      <c r="AF36" s="198"/>
    </row>
    <row r="37" spans="2:33" ht="6" customHeight="1">
      <c r="B37" s="366"/>
      <c r="C37" s="334" t="s">
        <v>80</v>
      </c>
      <c r="D37" s="335"/>
      <c r="E37" s="335"/>
      <c r="F37" s="336"/>
      <c r="G37" s="178"/>
      <c r="H37" s="179"/>
      <c r="I37" s="179"/>
      <c r="J37" s="180"/>
      <c r="K37" s="181"/>
      <c r="L37" s="178"/>
      <c r="M37" s="181"/>
      <c r="N37" s="295"/>
      <c r="O37" s="292"/>
      <c r="P37" s="205"/>
      <c r="Q37" s="426"/>
      <c r="R37" s="426"/>
      <c r="S37" s="204"/>
      <c r="T37" s="295"/>
      <c r="U37" s="292"/>
      <c r="V37" s="181"/>
      <c r="W37" s="181"/>
      <c r="X37" s="181"/>
      <c r="Y37" s="183"/>
      <c r="Z37" s="181"/>
      <c r="AA37" s="181"/>
      <c r="AB37" s="179"/>
      <c r="AC37" s="343" t="s">
        <v>9</v>
      </c>
      <c r="AD37" s="352"/>
      <c r="AE37" s="352"/>
      <c r="AF37" s="363"/>
      <c r="AG37" s="389"/>
    </row>
    <row r="38" spans="2:33" ht="6" customHeight="1">
      <c r="B38" s="367"/>
      <c r="C38" s="337"/>
      <c r="D38" s="337"/>
      <c r="E38" s="337"/>
      <c r="F38" s="338"/>
      <c r="G38" s="218"/>
      <c r="H38" s="276" t="s">
        <v>392</v>
      </c>
      <c r="I38" s="292"/>
      <c r="J38" s="323"/>
      <c r="K38" s="323"/>
      <c r="L38" s="178"/>
      <c r="M38" s="181"/>
      <c r="N38" s="295"/>
      <c r="O38" s="219"/>
      <c r="P38" s="205"/>
      <c r="Q38" s="426"/>
      <c r="R38" s="426"/>
      <c r="S38" s="204"/>
      <c r="T38" s="205"/>
      <c r="U38" s="292"/>
      <c r="V38" s="181"/>
      <c r="W38" s="181"/>
      <c r="X38" s="324"/>
      <c r="Y38" s="324"/>
      <c r="Z38" s="295"/>
      <c r="AA38" s="291" t="s">
        <v>392</v>
      </c>
      <c r="AB38" s="191"/>
      <c r="AC38" s="422"/>
      <c r="AD38" s="354"/>
      <c r="AE38" s="354"/>
      <c r="AF38" s="364"/>
      <c r="AG38" s="390"/>
    </row>
    <row r="39" spans="2:33" ht="6" customHeight="1">
      <c r="B39" s="367"/>
      <c r="C39" s="198"/>
      <c r="D39" s="72"/>
      <c r="E39" s="72"/>
      <c r="F39" s="72"/>
      <c r="G39" s="183"/>
      <c r="H39" s="295"/>
      <c r="I39" s="268"/>
      <c r="J39" s="323"/>
      <c r="K39" s="323"/>
      <c r="L39" s="178"/>
      <c r="M39" s="181"/>
      <c r="N39" s="205"/>
      <c r="O39" s="204"/>
      <c r="P39" s="205"/>
      <c r="Q39" s="426"/>
      <c r="R39" s="426"/>
      <c r="S39" s="204"/>
      <c r="T39" s="205"/>
      <c r="U39" s="204"/>
      <c r="V39" s="181"/>
      <c r="W39" s="181"/>
      <c r="X39" s="324"/>
      <c r="Y39" s="324"/>
      <c r="Z39" s="270"/>
      <c r="AA39" s="292"/>
      <c r="AB39" s="180"/>
      <c r="AC39" s="73"/>
      <c r="AD39" s="73"/>
      <c r="AE39" s="73"/>
      <c r="AF39" s="198"/>
      <c r="AG39" s="390"/>
    </row>
    <row r="40" spans="2:33" ht="6" customHeight="1">
      <c r="B40" s="367"/>
      <c r="C40" s="198"/>
      <c r="D40" s="72"/>
      <c r="E40" s="72"/>
      <c r="F40" s="72"/>
      <c r="G40" s="178"/>
      <c r="H40" s="295"/>
      <c r="I40" s="291"/>
      <c r="J40" s="210"/>
      <c r="K40" s="181"/>
      <c r="L40" s="178"/>
      <c r="M40" s="181"/>
      <c r="N40" s="205"/>
      <c r="O40" s="204"/>
      <c r="P40" s="205"/>
      <c r="Q40" s="426"/>
      <c r="R40" s="426"/>
      <c r="S40" s="204"/>
      <c r="T40" s="205"/>
      <c r="U40" s="204"/>
      <c r="V40" s="181"/>
      <c r="W40" s="181"/>
      <c r="X40" s="181"/>
      <c r="Y40" s="196"/>
      <c r="Z40" s="276"/>
      <c r="AA40" s="292"/>
      <c r="AB40" s="179"/>
      <c r="AC40" s="73"/>
      <c r="AD40" s="73"/>
      <c r="AE40" s="73"/>
      <c r="AF40" s="198"/>
      <c r="AG40" s="390"/>
    </row>
    <row r="41" spans="2:33" ht="6" customHeight="1">
      <c r="B41" s="367"/>
      <c r="C41" s="344" t="s">
        <v>57</v>
      </c>
      <c r="D41" s="363"/>
      <c r="E41" s="363"/>
      <c r="F41" s="353"/>
      <c r="H41" s="270"/>
      <c r="I41" s="292"/>
      <c r="J41" s="295" t="s">
        <v>393</v>
      </c>
      <c r="N41" s="205"/>
      <c r="O41" s="220"/>
      <c r="P41" s="205"/>
      <c r="Q41" s="426"/>
      <c r="R41" s="426"/>
      <c r="S41" s="204"/>
      <c r="T41" s="205"/>
      <c r="U41" s="204"/>
      <c r="Y41" s="292" t="s">
        <v>393</v>
      </c>
      <c r="Z41" s="295"/>
      <c r="AA41" s="268"/>
      <c r="AC41" s="347" t="s">
        <v>66</v>
      </c>
      <c r="AD41" s="382"/>
      <c r="AE41" s="382"/>
      <c r="AF41" s="335"/>
      <c r="AG41" s="390"/>
    </row>
    <row r="42" spans="2:33" ht="6" customHeight="1">
      <c r="B42" s="367"/>
      <c r="C42" s="364"/>
      <c r="D42" s="364"/>
      <c r="E42" s="364"/>
      <c r="F42" s="355"/>
      <c r="G42" s="199"/>
      <c r="H42" s="200"/>
      <c r="I42" s="176"/>
      <c r="J42" s="295"/>
      <c r="K42" s="292"/>
      <c r="L42" s="332"/>
      <c r="M42" s="332"/>
      <c r="N42" s="205"/>
      <c r="O42" s="221"/>
      <c r="P42" s="205"/>
      <c r="Q42" s="426"/>
      <c r="R42" s="426"/>
      <c r="S42" s="222"/>
      <c r="T42" s="223"/>
      <c r="U42" s="204"/>
      <c r="V42" s="324"/>
      <c r="W42" s="324"/>
      <c r="X42" s="423"/>
      <c r="Y42" s="292"/>
      <c r="Z42" s="176"/>
      <c r="AA42" s="200"/>
      <c r="AB42" s="199"/>
      <c r="AC42" s="383"/>
      <c r="AD42" s="384"/>
      <c r="AE42" s="384"/>
      <c r="AF42" s="337"/>
      <c r="AG42" s="390"/>
    </row>
    <row r="43" spans="2:33" ht="6" customHeight="1">
      <c r="B43" s="367"/>
      <c r="C43" s="198"/>
      <c r="D43" s="72"/>
      <c r="E43" s="72"/>
      <c r="F43" s="72"/>
      <c r="G43" s="176"/>
      <c r="H43" s="201"/>
      <c r="I43" s="176"/>
      <c r="J43" s="295"/>
      <c r="K43" s="268"/>
      <c r="L43" s="332"/>
      <c r="M43" s="332"/>
      <c r="N43" s="205"/>
      <c r="O43" s="222"/>
      <c r="P43" s="205"/>
      <c r="Q43" s="426"/>
      <c r="R43" s="426"/>
      <c r="S43" s="222"/>
      <c r="T43" s="205"/>
      <c r="U43" s="204"/>
      <c r="V43" s="324"/>
      <c r="W43" s="324"/>
      <c r="X43" s="424"/>
      <c r="Y43" s="292"/>
      <c r="Z43" s="176"/>
      <c r="AA43" s="201"/>
      <c r="AB43" s="176"/>
      <c r="AC43" s="73"/>
      <c r="AD43" s="73"/>
      <c r="AE43" s="73"/>
      <c r="AF43" s="198"/>
      <c r="AG43" s="390"/>
    </row>
    <row r="44" spans="2:33" ht="6" customHeight="1">
      <c r="B44" s="367"/>
      <c r="C44" s="334" t="s">
        <v>18</v>
      </c>
      <c r="D44" s="335"/>
      <c r="E44" s="335"/>
      <c r="F44" s="336"/>
      <c r="G44" s="176"/>
      <c r="H44" s="201"/>
      <c r="I44" s="176"/>
      <c r="J44" s="295"/>
      <c r="K44" s="291"/>
      <c r="L44" s="203"/>
      <c r="N44" s="205"/>
      <c r="O44" s="222"/>
      <c r="P44" s="205"/>
      <c r="Q44" s="426"/>
      <c r="R44" s="426"/>
      <c r="S44" s="222"/>
      <c r="T44" s="205"/>
      <c r="U44" s="204"/>
      <c r="W44" s="202"/>
      <c r="X44" s="276"/>
      <c r="Y44" s="292"/>
      <c r="Z44" s="176"/>
      <c r="AA44" s="201"/>
      <c r="AB44" s="176"/>
      <c r="AC44" s="343" t="s">
        <v>56</v>
      </c>
      <c r="AD44" s="352"/>
      <c r="AE44" s="352"/>
      <c r="AF44" s="363"/>
      <c r="AG44" s="390"/>
    </row>
    <row r="45" spans="2:33" ht="6" customHeight="1">
      <c r="B45" s="367"/>
      <c r="C45" s="337"/>
      <c r="D45" s="337"/>
      <c r="E45" s="337"/>
      <c r="F45" s="338"/>
      <c r="G45" s="199"/>
      <c r="H45" s="276" t="s">
        <v>399</v>
      </c>
      <c r="I45" s="292"/>
      <c r="J45" s="295"/>
      <c r="K45" s="292"/>
      <c r="L45" s="205"/>
      <c r="N45" s="205"/>
      <c r="O45" s="222"/>
      <c r="P45" s="205"/>
      <c r="Q45" s="426"/>
      <c r="R45" s="426"/>
      <c r="S45" s="222"/>
      <c r="T45" s="205"/>
      <c r="U45" s="204"/>
      <c r="W45" s="204"/>
      <c r="X45" s="295"/>
      <c r="Y45" s="292"/>
      <c r="Z45" s="295"/>
      <c r="AA45" s="291" t="s">
        <v>399</v>
      </c>
      <c r="AB45" s="199"/>
      <c r="AC45" s="422"/>
      <c r="AD45" s="354"/>
      <c r="AE45" s="354"/>
      <c r="AF45" s="364"/>
      <c r="AG45" s="390"/>
    </row>
    <row r="46" spans="2:33" ht="6" customHeight="1">
      <c r="B46" s="367"/>
      <c r="C46" s="198"/>
      <c r="D46" s="72"/>
      <c r="E46" s="72"/>
      <c r="F46" s="72"/>
      <c r="G46" s="176"/>
      <c r="H46" s="295"/>
      <c r="I46" s="268"/>
      <c r="J46" s="206"/>
      <c r="K46" s="204"/>
      <c r="L46" s="205"/>
      <c r="N46" s="205"/>
      <c r="O46" s="222"/>
      <c r="P46" s="205"/>
      <c r="Q46" s="426"/>
      <c r="R46" s="426"/>
      <c r="S46" s="222"/>
      <c r="T46" s="205"/>
      <c r="U46" s="204"/>
      <c r="W46" s="204"/>
      <c r="X46" s="176"/>
      <c r="Y46" s="207"/>
      <c r="Z46" s="270"/>
      <c r="AA46" s="292"/>
      <c r="AB46" s="176"/>
      <c r="AC46" s="73"/>
      <c r="AD46" s="73"/>
      <c r="AE46" s="73"/>
      <c r="AF46" s="198"/>
      <c r="AG46" s="390"/>
    </row>
    <row r="47" spans="2:33" ht="6" customHeight="1">
      <c r="B47" s="367"/>
      <c r="C47" s="198"/>
      <c r="D47" s="72"/>
      <c r="E47" s="72"/>
      <c r="F47" s="72"/>
      <c r="G47" s="176"/>
      <c r="H47" s="295"/>
      <c r="I47" s="291"/>
      <c r="J47" s="323"/>
      <c r="K47" s="323"/>
      <c r="L47" s="205"/>
      <c r="N47" s="205"/>
      <c r="O47" s="222"/>
      <c r="P47" s="205"/>
      <c r="Q47" s="426"/>
      <c r="R47" s="426"/>
      <c r="S47" s="222"/>
      <c r="T47" s="205"/>
      <c r="U47" s="204"/>
      <c r="W47" s="204"/>
      <c r="X47" s="304"/>
      <c r="Y47" s="304"/>
      <c r="Z47" s="276"/>
      <c r="AA47" s="292"/>
      <c r="AB47" s="176"/>
      <c r="AC47" s="73"/>
      <c r="AD47" s="73"/>
      <c r="AE47" s="73"/>
      <c r="AF47" s="198"/>
      <c r="AG47" s="390"/>
    </row>
    <row r="48" spans="2:33" ht="6" customHeight="1">
      <c r="B48" s="367"/>
      <c r="C48" s="344" t="s">
        <v>53</v>
      </c>
      <c r="D48" s="363"/>
      <c r="E48" s="363"/>
      <c r="F48" s="353"/>
      <c r="G48" s="209"/>
      <c r="H48" s="270"/>
      <c r="I48" s="292"/>
      <c r="J48" s="323"/>
      <c r="K48" s="323"/>
      <c r="L48" s="205"/>
      <c r="N48" s="205"/>
      <c r="O48" s="222"/>
      <c r="P48" s="205"/>
      <c r="Q48" s="426"/>
      <c r="R48" s="426"/>
      <c r="S48" s="222"/>
      <c r="T48" s="205"/>
      <c r="U48" s="204"/>
      <c r="W48" s="204"/>
      <c r="X48" s="304"/>
      <c r="Y48" s="304"/>
      <c r="Z48" s="295"/>
      <c r="AA48" s="268"/>
      <c r="AB48" s="209"/>
      <c r="AC48" s="347" t="s">
        <v>15</v>
      </c>
      <c r="AD48" s="382"/>
      <c r="AE48" s="382"/>
      <c r="AF48" s="335"/>
      <c r="AG48" s="390"/>
    </row>
    <row r="49" spans="2:33" ht="6" customHeight="1">
      <c r="B49" s="367"/>
      <c r="C49" s="364"/>
      <c r="D49" s="364"/>
      <c r="E49" s="364"/>
      <c r="F49" s="355"/>
      <c r="H49" s="200"/>
      <c r="K49" s="176"/>
      <c r="L49" s="284" t="s">
        <v>399</v>
      </c>
      <c r="M49" s="292"/>
      <c r="N49" s="205"/>
      <c r="O49" s="222"/>
      <c r="P49" s="205"/>
      <c r="Q49" s="426"/>
      <c r="R49" s="426"/>
      <c r="S49" s="222"/>
      <c r="T49" s="205"/>
      <c r="U49" s="204"/>
      <c r="V49" s="295"/>
      <c r="W49" s="282" t="s">
        <v>399</v>
      </c>
      <c r="X49" s="176"/>
      <c r="AA49" s="200"/>
      <c r="AC49" s="383"/>
      <c r="AD49" s="384"/>
      <c r="AE49" s="384"/>
      <c r="AF49" s="337"/>
      <c r="AG49" s="390"/>
    </row>
    <row r="50" spans="2:33" ht="6" customHeight="1">
      <c r="B50" s="367"/>
      <c r="C50" s="198"/>
      <c r="D50" s="72"/>
      <c r="E50" s="72"/>
      <c r="F50" s="72"/>
      <c r="H50" s="200"/>
      <c r="K50" s="176"/>
      <c r="L50" s="295"/>
      <c r="M50" s="268"/>
      <c r="N50" s="225"/>
      <c r="O50" s="222"/>
      <c r="P50" s="205"/>
      <c r="Q50" s="426"/>
      <c r="R50" s="426"/>
      <c r="S50" s="222"/>
      <c r="T50" s="205"/>
      <c r="U50" s="212"/>
      <c r="V50" s="270"/>
      <c r="W50" s="292"/>
      <c r="X50" s="176"/>
      <c r="AA50" s="200"/>
      <c r="AC50" s="73"/>
      <c r="AD50" s="73"/>
      <c r="AE50" s="73"/>
      <c r="AF50" s="198"/>
      <c r="AG50" s="390"/>
    </row>
    <row r="51" spans="2:33" ht="6" customHeight="1">
      <c r="B51" s="367"/>
      <c r="C51" s="382" t="s">
        <v>72</v>
      </c>
      <c r="D51" s="416"/>
      <c r="E51" s="416"/>
      <c r="F51" s="417"/>
      <c r="H51" s="200"/>
      <c r="K51" s="176"/>
      <c r="L51" s="295"/>
      <c r="M51" s="291"/>
      <c r="N51" s="332"/>
      <c r="O51" s="420"/>
      <c r="P51" s="205"/>
      <c r="Q51" s="426"/>
      <c r="R51" s="426"/>
      <c r="S51" s="222"/>
      <c r="T51" s="421"/>
      <c r="U51" s="304"/>
      <c r="V51" s="276"/>
      <c r="W51" s="292"/>
      <c r="X51" s="176"/>
      <c r="AA51" s="200"/>
      <c r="AC51" s="343" t="s">
        <v>63</v>
      </c>
      <c r="AD51" s="352"/>
      <c r="AE51" s="352"/>
      <c r="AF51" s="363"/>
      <c r="AG51" s="390"/>
    </row>
    <row r="52" spans="2:33" ht="6" customHeight="1">
      <c r="B52" s="367"/>
      <c r="C52" s="418"/>
      <c r="D52" s="418"/>
      <c r="E52" s="418"/>
      <c r="F52" s="419"/>
      <c r="G52" s="199"/>
      <c r="H52" s="276" t="s">
        <v>403</v>
      </c>
      <c r="I52" s="292"/>
      <c r="J52" s="332"/>
      <c r="K52" s="332"/>
      <c r="L52" s="295"/>
      <c r="M52" s="292"/>
      <c r="N52" s="332"/>
      <c r="O52" s="420"/>
      <c r="P52" s="205"/>
      <c r="Q52" s="426"/>
      <c r="R52" s="426"/>
      <c r="S52" s="222"/>
      <c r="T52" s="421"/>
      <c r="U52" s="304"/>
      <c r="V52" s="295"/>
      <c r="W52" s="292"/>
      <c r="X52" s="304"/>
      <c r="Y52" s="304"/>
      <c r="Z52" s="295"/>
      <c r="AA52" s="291" t="s">
        <v>403</v>
      </c>
      <c r="AB52" s="199"/>
      <c r="AC52" s="422"/>
      <c r="AD52" s="354"/>
      <c r="AE52" s="354"/>
      <c r="AF52" s="364"/>
      <c r="AG52" s="390"/>
    </row>
    <row r="53" spans="2:33" ht="6" customHeight="1">
      <c r="B53" s="367"/>
      <c r="C53" s="198"/>
      <c r="D53" s="72"/>
      <c r="E53" s="72"/>
      <c r="F53" s="72"/>
      <c r="G53" s="176"/>
      <c r="H53" s="295"/>
      <c r="I53" s="268"/>
      <c r="J53" s="332"/>
      <c r="K53" s="332"/>
      <c r="L53" s="205"/>
      <c r="M53" s="176"/>
      <c r="O53" s="226"/>
      <c r="P53" s="205"/>
      <c r="Q53" s="426"/>
      <c r="R53" s="426"/>
      <c r="S53" s="222"/>
      <c r="T53" s="176"/>
      <c r="V53" s="176"/>
      <c r="W53" s="204"/>
      <c r="X53" s="304"/>
      <c r="Y53" s="304"/>
      <c r="Z53" s="270"/>
      <c r="AA53" s="292"/>
      <c r="AB53" s="176"/>
      <c r="AC53" s="73"/>
      <c r="AD53" s="73"/>
      <c r="AE53" s="73"/>
      <c r="AF53" s="198"/>
      <c r="AG53" s="390"/>
    </row>
    <row r="54" spans="2:33" ht="6" customHeight="1">
      <c r="B54" s="367"/>
      <c r="C54" s="198"/>
      <c r="D54" s="72"/>
      <c r="E54" s="72"/>
      <c r="F54" s="72"/>
      <c r="G54" s="176"/>
      <c r="H54" s="295"/>
      <c r="I54" s="291"/>
      <c r="J54" s="210"/>
      <c r="K54" s="176"/>
      <c r="L54" s="205"/>
      <c r="M54" s="176"/>
      <c r="O54" s="226"/>
      <c r="P54" s="205"/>
      <c r="Q54" s="426"/>
      <c r="R54" s="426"/>
      <c r="S54" s="222"/>
      <c r="T54" s="176"/>
      <c r="V54" s="176"/>
      <c r="W54" s="204"/>
      <c r="X54" s="176"/>
      <c r="Y54" s="211"/>
      <c r="Z54" s="276"/>
      <c r="AA54" s="292"/>
      <c r="AB54" s="176"/>
      <c r="AC54" s="73"/>
      <c r="AD54" s="73"/>
      <c r="AE54" s="73"/>
      <c r="AF54" s="198"/>
      <c r="AG54" s="390"/>
    </row>
    <row r="55" spans="2:33" ht="6" customHeight="1">
      <c r="B55" s="367"/>
      <c r="C55" s="344" t="s">
        <v>62</v>
      </c>
      <c r="D55" s="363"/>
      <c r="E55" s="363"/>
      <c r="F55" s="353"/>
      <c r="G55" s="209"/>
      <c r="H55" s="270"/>
      <c r="I55" s="292"/>
      <c r="J55" s="295" t="s">
        <v>405</v>
      </c>
      <c r="K55" s="204"/>
      <c r="L55" s="205"/>
      <c r="M55" s="176"/>
      <c r="O55" s="226"/>
      <c r="P55" s="205"/>
      <c r="Q55" s="426"/>
      <c r="R55" s="426"/>
      <c r="S55" s="222"/>
      <c r="T55" s="176"/>
      <c r="V55" s="176"/>
      <c r="W55" s="204"/>
      <c r="X55" s="176"/>
      <c r="Y55" s="292" t="s">
        <v>405</v>
      </c>
      <c r="Z55" s="295"/>
      <c r="AA55" s="268"/>
      <c r="AB55" s="209"/>
      <c r="AC55" s="347" t="s">
        <v>71</v>
      </c>
      <c r="AD55" s="382"/>
      <c r="AE55" s="382"/>
      <c r="AF55" s="335"/>
      <c r="AG55" s="390"/>
    </row>
    <row r="56" spans="2:33" ht="6" customHeight="1">
      <c r="B56" s="367"/>
      <c r="C56" s="364"/>
      <c r="D56" s="364"/>
      <c r="E56" s="364"/>
      <c r="F56" s="355"/>
      <c r="H56" s="200"/>
      <c r="I56" s="176"/>
      <c r="J56" s="295"/>
      <c r="K56" s="292"/>
      <c r="L56" s="205"/>
      <c r="M56" s="176"/>
      <c r="O56" s="226"/>
      <c r="P56" s="205"/>
      <c r="Q56" s="426"/>
      <c r="R56" s="426"/>
      <c r="S56" s="222"/>
      <c r="T56" s="176"/>
      <c r="V56" s="176"/>
      <c r="W56" s="204"/>
      <c r="X56" s="295"/>
      <c r="Y56" s="292"/>
      <c r="Z56" s="176"/>
      <c r="AA56" s="200"/>
      <c r="AC56" s="383"/>
      <c r="AD56" s="384"/>
      <c r="AE56" s="384"/>
      <c r="AF56" s="337"/>
      <c r="AG56" s="390"/>
    </row>
    <row r="57" spans="2:33" ht="6" customHeight="1">
      <c r="B57" s="367"/>
      <c r="C57" s="198"/>
      <c r="D57" s="72"/>
      <c r="E57" s="72"/>
      <c r="F57" s="72"/>
      <c r="H57" s="200"/>
      <c r="I57" s="176"/>
      <c r="J57" s="295"/>
      <c r="K57" s="268"/>
      <c r="L57" s="225"/>
      <c r="M57" s="176"/>
      <c r="O57" s="226"/>
      <c r="P57" s="205"/>
      <c r="Q57" s="426"/>
      <c r="R57" s="426"/>
      <c r="S57" s="222"/>
      <c r="T57" s="176"/>
      <c r="V57" s="176"/>
      <c r="W57" s="212"/>
      <c r="X57" s="270"/>
      <c r="Y57" s="292"/>
      <c r="Z57" s="176"/>
      <c r="AA57" s="200"/>
      <c r="AC57" s="73"/>
      <c r="AD57" s="73"/>
      <c r="AE57" s="73"/>
      <c r="AF57" s="198"/>
      <c r="AG57" s="390"/>
    </row>
    <row r="58" spans="2:33" ht="6" customHeight="1">
      <c r="B58" s="367"/>
      <c r="C58" s="411" t="s">
        <v>74</v>
      </c>
      <c r="D58" s="412"/>
      <c r="E58" s="412"/>
      <c r="F58" s="412"/>
      <c r="H58" s="200"/>
      <c r="I58" s="176"/>
      <c r="J58" s="295"/>
      <c r="K58" s="291"/>
      <c r="L58" s="332"/>
      <c r="M58" s="332"/>
      <c r="O58" s="226"/>
      <c r="P58" s="205"/>
      <c r="Q58" s="426"/>
      <c r="R58" s="426"/>
      <c r="S58" s="222"/>
      <c r="T58" s="176"/>
      <c r="V58" s="304"/>
      <c r="W58" s="304"/>
      <c r="X58" s="276"/>
      <c r="Y58" s="292"/>
      <c r="Z58" s="176"/>
      <c r="AA58" s="200"/>
      <c r="AC58" s="414" t="s">
        <v>65</v>
      </c>
      <c r="AD58" s="397"/>
      <c r="AE58" s="397"/>
      <c r="AF58" s="397"/>
      <c r="AG58" s="390"/>
    </row>
    <row r="59" spans="2:33" ht="6" customHeight="1">
      <c r="B59" s="367"/>
      <c r="C59" s="413"/>
      <c r="D59" s="412"/>
      <c r="E59" s="412"/>
      <c r="F59" s="412"/>
      <c r="G59" s="199"/>
      <c r="H59" s="276" t="s">
        <v>407</v>
      </c>
      <c r="I59" s="292"/>
      <c r="J59" s="295"/>
      <c r="K59" s="292"/>
      <c r="L59" s="332"/>
      <c r="M59" s="332"/>
      <c r="O59" s="226"/>
      <c r="P59" s="205"/>
      <c r="Q59" s="426"/>
      <c r="R59" s="426"/>
      <c r="S59" s="222"/>
      <c r="T59" s="176"/>
      <c r="V59" s="304"/>
      <c r="W59" s="304"/>
      <c r="X59" s="295"/>
      <c r="Y59" s="292"/>
      <c r="Z59" s="295"/>
      <c r="AA59" s="291" t="s">
        <v>407</v>
      </c>
      <c r="AB59" s="199"/>
      <c r="AC59" s="415"/>
      <c r="AD59" s="399"/>
      <c r="AE59" s="399"/>
      <c r="AF59" s="399"/>
      <c r="AG59" s="390"/>
    </row>
    <row r="60" spans="2:33" ht="6" customHeight="1">
      <c r="B60" s="367"/>
      <c r="C60" s="198"/>
      <c r="D60" s="72"/>
      <c r="E60" s="72"/>
      <c r="F60" s="72"/>
      <c r="G60" s="176"/>
      <c r="H60" s="295"/>
      <c r="I60" s="268"/>
      <c r="J60" s="206"/>
      <c r="K60" s="204"/>
      <c r="M60" s="176"/>
      <c r="O60" s="226"/>
      <c r="P60" s="205"/>
      <c r="Q60" s="426"/>
      <c r="R60" s="426"/>
      <c r="S60" s="222"/>
      <c r="T60" s="176"/>
      <c r="V60" s="176"/>
      <c r="Y60" s="207"/>
      <c r="Z60" s="270"/>
      <c r="AA60" s="292"/>
      <c r="AB60" s="176"/>
      <c r="AC60" s="73"/>
      <c r="AD60" s="73"/>
      <c r="AE60" s="73"/>
      <c r="AF60" s="198"/>
      <c r="AG60" s="390"/>
    </row>
    <row r="61" spans="2:33" ht="6" customHeight="1">
      <c r="B61" s="367"/>
      <c r="C61" s="198"/>
      <c r="D61" s="72"/>
      <c r="E61" s="72"/>
      <c r="F61" s="72"/>
      <c r="G61" s="176"/>
      <c r="H61" s="295"/>
      <c r="I61" s="291"/>
      <c r="J61" s="323"/>
      <c r="K61" s="323"/>
      <c r="M61" s="176"/>
      <c r="O61" s="226"/>
      <c r="P61" s="205"/>
      <c r="Q61" s="426"/>
      <c r="R61" s="426"/>
      <c r="S61" s="222"/>
      <c r="T61" s="176"/>
      <c r="V61" s="176"/>
      <c r="X61" s="324"/>
      <c r="Y61" s="324"/>
      <c r="Z61" s="276"/>
      <c r="AA61" s="292"/>
      <c r="AB61" s="176"/>
      <c r="AC61" s="73"/>
      <c r="AD61" s="73"/>
      <c r="AE61" s="73"/>
      <c r="AF61" s="198"/>
      <c r="AG61" s="390"/>
    </row>
    <row r="62" spans="2:33" ht="6" customHeight="1">
      <c r="B62" s="367"/>
      <c r="C62" s="401" t="s">
        <v>10</v>
      </c>
      <c r="D62" s="402"/>
      <c r="E62" s="402"/>
      <c r="F62" s="402"/>
      <c r="G62" s="209"/>
      <c r="H62" s="270"/>
      <c r="I62" s="292"/>
      <c r="J62" s="323"/>
      <c r="K62" s="323"/>
      <c r="M62" s="176"/>
      <c r="O62" s="226"/>
      <c r="P62" s="205"/>
      <c r="Q62" s="176"/>
      <c r="R62" s="227"/>
      <c r="S62" s="222"/>
      <c r="T62" s="176"/>
      <c r="V62" s="176"/>
      <c r="X62" s="324"/>
      <c r="Y62" s="324"/>
      <c r="Z62" s="295"/>
      <c r="AA62" s="268"/>
      <c r="AB62" s="209"/>
      <c r="AC62" s="404" t="s">
        <v>81</v>
      </c>
      <c r="AD62" s="404"/>
      <c r="AE62" s="404"/>
      <c r="AF62" s="405"/>
      <c r="AG62" s="390"/>
    </row>
    <row r="63" spans="2:33" ht="6" customHeight="1" thickBot="1">
      <c r="B63" s="368"/>
      <c r="C63" s="403"/>
      <c r="D63" s="402"/>
      <c r="E63" s="402"/>
      <c r="F63" s="402"/>
      <c r="M63" s="176"/>
      <c r="O63" s="226"/>
      <c r="P63" s="228"/>
      <c r="Q63" s="406"/>
      <c r="R63" s="394"/>
      <c r="S63" s="229"/>
      <c r="T63" s="180"/>
      <c r="V63" s="176"/>
      <c r="AC63" s="404"/>
      <c r="AD63" s="404"/>
      <c r="AE63" s="404"/>
      <c r="AF63" s="405"/>
      <c r="AG63" s="391"/>
    </row>
    <row r="64" spans="2:32" ht="6" customHeight="1">
      <c r="B64" s="176"/>
      <c r="C64" s="216"/>
      <c r="D64" s="72"/>
      <c r="E64" s="72"/>
      <c r="F64" s="72"/>
      <c r="O64" s="226"/>
      <c r="P64" s="409" t="s">
        <v>392</v>
      </c>
      <c r="Q64" s="407"/>
      <c r="R64" s="408"/>
      <c r="S64" s="410" t="s">
        <v>399</v>
      </c>
      <c r="T64" s="180"/>
      <c r="AC64" s="73"/>
      <c r="AD64" s="73"/>
      <c r="AE64" s="73"/>
      <c r="AF64" s="198"/>
    </row>
    <row r="65" spans="2:33" ht="6" customHeight="1">
      <c r="B65" s="230"/>
      <c r="C65" s="231"/>
      <c r="D65" s="79"/>
      <c r="E65" s="79"/>
      <c r="F65" s="79"/>
      <c r="G65" s="230"/>
      <c r="H65" s="230"/>
      <c r="I65" s="230"/>
      <c r="J65" s="230"/>
      <c r="O65" s="226"/>
      <c r="P65" s="409"/>
      <c r="Q65" s="392"/>
      <c r="R65" s="393"/>
      <c r="S65" s="410"/>
      <c r="T65" s="180"/>
      <c r="Y65" s="230"/>
      <c r="Z65" s="230"/>
      <c r="AA65" s="230"/>
      <c r="AB65" s="230"/>
      <c r="AC65" s="80"/>
      <c r="AD65" s="80"/>
      <c r="AE65" s="80"/>
      <c r="AF65" s="231"/>
      <c r="AG65" s="230"/>
    </row>
    <row r="66" spans="3:32" ht="6" customHeight="1">
      <c r="C66" s="198"/>
      <c r="D66" s="72"/>
      <c r="E66" s="72"/>
      <c r="F66" s="72"/>
      <c r="O66" s="226"/>
      <c r="P66" s="409"/>
      <c r="Q66" s="392"/>
      <c r="R66" s="394"/>
      <c r="S66" s="410"/>
      <c r="T66" s="180"/>
      <c r="AC66" s="73"/>
      <c r="AD66" s="73"/>
      <c r="AE66" s="73"/>
      <c r="AF66" s="198"/>
    </row>
    <row r="67" spans="3:32" ht="6" customHeight="1" thickBot="1">
      <c r="C67" s="198"/>
      <c r="D67" s="72"/>
      <c r="E67" s="72"/>
      <c r="F67" s="72"/>
      <c r="O67" s="226"/>
      <c r="P67" s="409"/>
      <c r="Q67" s="180"/>
      <c r="R67" s="232"/>
      <c r="S67" s="410"/>
      <c r="T67" s="180"/>
      <c r="AC67" s="73"/>
      <c r="AD67" s="73"/>
      <c r="AE67" s="73"/>
      <c r="AF67" s="198"/>
    </row>
    <row r="68" spans="2:33" ht="6" customHeight="1">
      <c r="B68" s="366"/>
      <c r="C68" s="334" t="s">
        <v>73</v>
      </c>
      <c r="D68" s="335"/>
      <c r="E68" s="335"/>
      <c r="F68" s="336"/>
      <c r="G68" s="178"/>
      <c r="H68" s="179"/>
      <c r="I68" s="179"/>
      <c r="J68" s="180"/>
      <c r="K68" s="181"/>
      <c r="L68" s="178"/>
      <c r="M68" s="181"/>
      <c r="O68" s="226"/>
      <c r="P68" s="228"/>
      <c r="Q68" s="395"/>
      <c r="R68" s="396"/>
      <c r="S68" s="229"/>
      <c r="T68" s="180"/>
      <c r="V68" s="181"/>
      <c r="W68" s="181"/>
      <c r="X68" s="181"/>
      <c r="Y68" s="183"/>
      <c r="Z68" s="181"/>
      <c r="AA68" s="181"/>
      <c r="AB68" s="179"/>
      <c r="AC68" s="385" t="s">
        <v>64</v>
      </c>
      <c r="AD68" s="386"/>
      <c r="AE68" s="386"/>
      <c r="AF68" s="386"/>
      <c r="AG68" s="389"/>
    </row>
    <row r="69" spans="2:33" ht="6" customHeight="1">
      <c r="B69" s="367"/>
      <c r="C69" s="337"/>
      <c r="D69" s="337"/>
      <c r="E69" s="337"/>
      <c r="F69" s="338"/>
      <c r="G69" s="218"/>
      <c r="H69" s="276" t="s">
        <v>392</v>
      </c>
      <c r="I69" s="375"/>
      <c r="J69" s="323"/>
      <c r="K69" s="323"/>
      <c r="L69" s="178"/>
      <c r="M69" s="181"/>
      <c r="O69" s="226"/>
      <c r="P69" s="205"/>
      <c r="Q69" s="395"/>
      <c r="R69" s="396"/>
      <c r="S69" s="222"/>
      <c r="T69" s="176"/>
      <c r="V69" s="181"/>
      <c r="W69" s="181"/>
      <c r="X69" s="324"/>
      <c r="Y69" s="324"/>
      <c r="Z69" s="377"/>
      <c r="AA69" s="291" t="s">
        <v>392</v>
      </c>
      <c r="AB69" s="191"/>
      <c r="AC69" s="387"/>
      <c r="AD69" s="388"/>
      <c r="AE69" s="388"/>
      <c r="AF69" s="388"/>
      <c r="AG69" s="390"/>
    </row>
    <row r="70" spans="2:33" ht="6" customHeight="1">
      <c r="B70" s="367"/>
      <c r="C70" s="198"/>
      <c r="D70" s="72"/>
      <c r="E70" s="72"/>
      <c r="F70" s="72"/>
      <c r="G70" s="183"/>
      <c r="H70" s="295"/>
      <c r="I70" s="376"/>
      <c r="J70" s="323"/>
      <c r="K70" s="323"/>
      <c r="L70" s="178"/>
      <c r="M70" s="181"/>
      <c r="O70" s="226"/>
      <c r="P70" s="205"/>
      <c r="Q70" s="395"/>
      <c r="R70" s="396"/>
      <c r="S70" s="222"/>
      <c r="T70" s="176"/>
      <c r="V70" s="181"/>
      <c r="W70" s="181"/>
      <c r="X70" s="324"/>
      <c r="Y70" s="324"/>
      <c r="Z70" s="378"/>
      <c r="AA70" s="292"/>
      <c r="AB70" s="180"/>
      <c r="AC70" s="76"/>
      <c r="AD70" s="76"/>
      <c r="AE70" s="76"/>
      <c r="AF70" s="198"/>
      <c r="AG70" s="390"/>
    </row>
    <row r="71" spans="2:33" ht="6" customHeight="1">
      <c r="B71" s="367"/>
      <c r="C71" s="198"/>
      <c r="D71" s="72"/>
      <c r="E71" s="72"/>
      <c r="F71" s="72"/>
      <c r="G71" s="178"/>
      <c r="H71" s="295"/>
      <c r="I71" s="379"/>
      <c r="J71" s="210"/>
      <c r="K71" s="181"/>
      <c r="L71" s="178"/>
      <c r="M71" s="181"/>
      <c r="O71" s="226"/>
      <c r="P71" s="205"/>
      <c r="Q71" s="395"/>
      <c r="R71" s="396"/>
      <c r="S71" s="222"/>
      <c r="T71" s="176"/>
      <c r="V71" s="181"/>
      <c r="W71" s="181"/>
      <c r="X71" s="181"/>
      <c r="Y71" s="196"/>
      <c r="Z71" s="380"/>
      <c r="AA71" s="292"/>
      <c r="AB71" s="179"/>
      <c r="AC71" s="76"/>
      <c r="AD71" s="76"/>
      <c r="AE71" s="76"/>
      <c r="AF71" s="198"/>
      <c r="AG71" s="390"/>
    </row>
    <row r="72" spans="2:33" ht="6" customHeight="1">
      <c r="B72" s="367"/>
      <c r="C72" s="352" t="s">
        <v>58</v>
      </c>
      <c r="D72" s="397"/>
      <c r="E72" s="397"/>
      <c r="F72" s="398"/>
      <c r="H72" s="270"/>
      <c r="I72" s="375"/>
      <c r="J72" s="295" t="s">
        <v>393</v>
      </c>
      <c r="O72" s="226"/>
      <c r="P72" s="205"/>
      <c r="Q72" s="395"/>
      <c r="R72" s="396"/>
      <c r="S72" s="222"/>
      <c r="T72" s="176"/>
      <c r="Y72" s="292" t="s">
        <v>393</v>
      </c>
      <c r="Z72" s="377"/>
      <c r="AA72" s="268"/>
      <c r="AC72" s="381" t="s">
        <v>67</v>
      </c>
      <c r="AD72" s="382"/>
      <c r="AE72" s="382"/>
      <c r="AF72" s="382"/>
      <c r="AG72" s="390"/>
    </row>
    <row r="73" spans="2:33" ht="6" customHeight="1">
      <c r="B73" s="367"/>
      <c r="C73" s="399"/>
      <c r="D73" s="399"/>
      <c r="E73" s="399"/>
      <c r="F73" s="400"/>
      <c r="G73" s="199"/>
      <c r="H73" s="200"/>
      <c r="I73" s="176"/>
      <c r="J73" s="295"/>
      <c r="K73" s="375"/>
      <c r="L73" s="332"/>
      <c r="M73" s="332"/>
      <c r="O73" s="226"/>
      <c r="P73" s="205"/>
      <c r="Q73" s="395"/>
      <c r="R73" s="396"/>
      <c r="S73" s="222"/>
      <c r="T73" s="176"/>
      <c r="V73" s="324"/>
      <c r="W73" s="324"/>
      <c r="X73" s="377"/>
      <c r="Y73" s="292"/>
      <c r="Z73" s="176"/>
      <c r="AA73" s="200"/>
      <c r="AB73" s="199"/>
      <c r="AC73" s="383"/>
      <c r="AD73" s="384"/>
      <c r="AE73" s="384"/>
      <c r="AF73" s="384"/>
      <c r="AG73" s="390"/>
    </row>
    <row r="74" spans="2:33" ht="6" customHeight="1">
      <c r="B74" s="367"/>
      <c r="C74" s="198"/>
      <c r="D74" s="72"/>
      <c r="E74" s="72"/>
      <c r="F74" s="72"/>
      <c r="G74" s="176"/>
      <c r="H74" s="201"/>
      <c r="I74" s="176"/>
      <c r="J74" s="295"/>
      <c r="K74" s="376"/>
      <c r="L74" s="332"/>
      <c r="M74" s="332"/>
      <c r="O74" s="226"/>
      <c r="P74" s="205"/>
      <c r="Q74" s="395"/>
      <c r="R74" s="396"/>
      <c r="S74" s="222"/>
      <c r="T74" s="176"/>
      <c r="V74" s="324"/>
      <c r="W74" s="324"/>
      <c r="X74" s="378"/>
      <c r="Y74" s="292"/>
      <c r="Z74" s="176"/>
      <c r="AA74" s="201"/>
      <c r="AB74" s="176"/>
      <c r="AC74" s="73"/>
      <c r="AD74" s="73"/>
      <c r="AE74" s="73"/>
      <c r="AF74" s="198"/>
      <c r="AG74" s="390"/>
    </row>
    <row r="75" spans="2:33" ht="6" customHeight="1">
      <c r="B75" s="367"/>
      <c r="C75" s="334" t="s">
        <v>70</v>
      </c>
      <c r="D75" s="335"/>
      <c r="E75" s="335"/>
      <c r="F75" s="336"/>
      <c r="G75" s="176"/>
      <c r="H75" s="201"/>
      <c r="I75" s="176"/>
      <c r="J75" s="295"/>
      <c r="K75" s="379"/>
      <c r="L75" s="203"/>
      <c r="O75" s="226"/>
      <c r="P75" s="205"/>
      <c r="Q75" s="176"/>
      <c r="R75" s="232"/>
      <c r="S75" s="222"/>
      <c r="T75" s="176"/>
      <c r="W75" s="202"/>
      <c r="X75" s="380"/>
      <c r="Y75" s="292"/>
      <c r="Z75" s="176"/>
      <c r="AA75" s="201"/>
      <c r="AB75" s="176"/>
      <c r="AC75" s="343" t="s">
        <v>61</v>
      </c>
      <c r="AD75" s="344"/>
      <c r="AE75" s="344"/>
      <c r="AF75" s="344"/>
      <c r="AG75" s="390"/>
    </row>
    <row r="76" spans="2:33" ht="6" customHeight="1">
      <c r="B76" s="367"/>
      <c r="C76" s="337"/>
      <c r="D76" s="337"/>
      <c r="E76" s="337"/>
      <c r="F76" s="338"/>
      <c r="G76" s="199"/>
      <c r="H76" s="276" t="s">
        <v>399</v>
      </c>
      <c r="I76" s="375"/>
      <c r="J76" s="295"/>
      <c r="K76" s="375"/>
      <c r="L76" s="205"/>
      <c r="O76" s="226"/>
      <c r="P76" s="205"/>
      <c r="Q76" s="176"/>
      <c r="R76" s="232"/>
      <c r="S76" s="222"/>
      <c r="T76" s="176"/>
      <c r="W76" s="204"/>
      <c r="X76" s="377"/>
      <c r="Y76" s="292"/>
      <c r="Z76" s="377"/>
      <c r="AA76" s="291" t="s">
        <v>399</v>
      </c>
      <c r="AB76" s="199"/>
      <c r="AC76" s="345"/>
      <c r="AD76" s="346"/>
      <c r="AE76" s="346"/>
      <c r="AF76" s="346"/>
      <c r="AG76" s="390"/>
    </row>
    <row r="77" spans="2:33" ht="6" customHeight="1">
      <c r="B77" s="367"/>
      <c r="C77" s="198"/>
      <c r="D77" s="72"/>
      <c r="E77" s="72"/>
      <c r="F77" s="72"/>
      <c r="G77" s="176"/>
      <c r="H77" s="295"/>
      <c r="I77" s="376"/>
      <c r="J77" s="206"/>
      <c r="K77" s="204"/>
      <c r="L77" s="205"/>
      <c r="O77" s="226"/>
      <c r="P77" s="205"/>
      <c r="Q77" s="176"/>
      <c r="R77" s="232"/>
      <c r="S77" s="222"/>
      <c r="T77" s="176"/>
      <c r="W77" s="204"/>
      <c r="X77" s="176"/>
      <c r="Y77" s="207"/>
      <c r="Z77" s="378"/>
      <c r="AA77" s="292"/>
      <c r="AB77" s="176"/>
      <c r="AC77" s="73"/>
      <c r="AD77" s="73"/>
      <c r="AE77" s="73"/>
      <c r="AF77" s="198"/>
      <c r="AG77" s="390"/>
    </row>
    <row r="78" spans="2:33" ht="6" customHeight="1">
      <c r="B78" s="367"/>
      <c r="C78" s="198"/>
      <c r="D78" s="72"/>
      <c r="E78" s="72"/>
      <c r="F78" s="72"/>
      <c r="G78" s="176"/>
      <c r="H78" s="295"/>
      <c r="I78" s="379"/>
      <c r="J78" s="323"/>
      <c r="K78" s="323"/>
      <c r="L78" s="205"/>
      <c r="O78" s="226"/>
      <c r="P78" s="205"/>
      <c r="Q78" s="176"/>
      <c r="R78" s="232"/>
      <c r="S78" s="222"/>
      <c r="T78" s="176"/>
      <c r="W78" s="204"/>
      <c r="X78" s="304"/>
      <c r="Y78" s="304"/>
      <c r="Z78" s="380"/>
      <c r="AA78" s="292"/>
      <c r="AB78" s="176"/>
      <c r="AC78" s="73"/>
      <c r="AD78" s="73"/>
      <c r="AE78" s="73"/>
      <c r="AF78" s="198"/>
      <c r="AG78" s="390"/>
    </row>
    <row r="79" spans="2:33" ht="6" customHeight="1">
      <c r="B79" s="367"/>
      <c r="C79" s="344" t="s">
        <v>6</v>
      </c>
      <c r="D79" s="363"/>
      <c r="E79" s="363"/>
      <c r="F79" s="353"/>
      <c r="G79" s="209"/>
      <c r="H79" s="270"/>
      <c r="I79" s="375"/>
      <c r="J79" s="323"/>
      <c r="K79" s="323"/>
      <c r="L79" s="205"/>
      <c r="O79" s="226"/>
      <c r="P79" s="205"/>
      <c r="Q79" s="373" t="s">
        <v>409</v>
      </c>
      <c r="R79" s="374"/>
      <c r="S79" s="222"/>
      <c r="T79" s="176"/>
      <c r="W79" s="204"/>
      <c r="X79" s="304"/>
      <c r="Y79" s="304"/>
      <c r="Z79" s="377"/>
      <c r="AA79" s="268"/>
      <c r="AB79" s="209"/>
      <c r="AC79" s="347" t="s">
        <v>77</v>
      </c>
      <c r="AD79" s="334"/>
      <c r="AE79" s="334"/>
      <c r="AF79" s="334"/>
      <c r="AG79" s="390"/>
    </row>
    <row r="80" spans="2:33" ht="6" customHeight="1">
      <c r="B80" s="367"/>
      <c r="C80" s="364"/>
      <c r="D80" s="364"/>
      <c r="E80" s="364"/>
      <c r="F80" s="355"/>
      <c r="H80" s="200"/>
      <c r="K80" s="176"/>
      <c r="L80" s="284" t="s">
        <v>403</v>
      </c>
      <c r="M80" s="292"/>
      <c r="N80" s="185"/>
      <c r="O80" s="233"/>
      <c r="P80" s="205"/>
      <c r="Q80" s="373"/>
      <c r="R80" s="374"/>
      <c r="S80" s="222"/>
      <c r="T80" s="234"/>
      <c r="U80" s="214"/>
      <c r="V80" s="295"/>
      <c r="W80" s="282" t="s">
        <v>403</v>
      </c>
      <c r="X80" s="176"/>
      <c r="AA80" s="200"/>
      <c r="AC80" s="348"/>
      <c r="AD80" s="349"/>
      <c r="AE80" s="349"/>
      <c r="AF80" s="349"/>
      <c r="AG80" s="390"/>
    </row>
    <row r="81" spans="2:33" ht="6" customHeight="1">
      <c r="B81" s="367"/>
      <c r="C81" s="198"/>
      <c r="D81" s="72"/>
      <c r="E81" s="72"/>
      <c r="F81" s="72"/>
      <c r="H81" s="200"/>
      <c r="K81" s="176"/>
      <c r="L81" s="295"/>
      <c r="M81" s="268"/>
      <c r="N81" s="185"/>
      <c r="O81" s="233"/>
      <c r="P81" s="205"/>
      <c r="Q81" s="373"/>
      <c r="R81" s="374"/>
      <c r="S81" s="222"/>
      <c r="T81" s="234"/>
      <c r="U81" s="214"/>
      <c r="V81" s="270"/>
      <c r="W81" s="292"/>
      <c r="X81" s="176"/>
      <c r="AA81" s="200"/>
      <c r="AC81" s="73"/>
      <c r="AD81" s="73"/>
      <c r="AE81" s="73"/>
      <c r="AF81" s="198"/>
      <c r="AG81" s="390"/>
    </row>
    <row r="82" spans="2:33" ht="6" customHeight="1">
      <c r="B82" s="367"/>
      <c r="C82" s="334" t="s">
        <v>16</v>
      </c>
      <c r="D82" s="335"/>
      <c r="E82" s="335"/>
      <c r="F82" s="336"/>
      <c r="H82" s="200"/>
      <c r="K82" s="176"/>
      <c r="L82" s="295"/>
      <c r="M82" s="291"/>
      <c r="N82" s="203"/>
      <c r="O82" s="222"/>
      <c r="P82" s="205"/>
      <c r="Q82" s="373"/>
      <c r="R82" s="374"/>
      <c r="S82" s="222"/>
      <c r="T82" s="205"/>
      <c r="U82" s="202"/>
      <c r="V82" s="276"/>
      <c r="W82" s="292"/>
      <c r="X82" s="176"/>
      <c r="AA82" s="200"/>
      <c r="AC82" s="343" t="s">
        <v>54</v>
      </c>
      <c r="AD82" s="344"/>
      <c r="AE82" s="344"/>
      <c r="AF82" s="344"/>
      <c r="AG82" s="390"/>
    </row>
    <row r="83" spans="2:33" ht="6" customHeight="1">
      <c r="B83" s="367"/>
      <c r="C83" s="337"/>
      <c r="D83" s="337"/>
      <c r="E83" s="337"/>
      <c r="F83" s="338"/>
      <c r="G83" s="199"/>
      <c r="H83" s="276" t="s">
        <v>403</v>
      </c>
      <c r="I83" s="292"/>
      <c r="J83" s="332"/>
      <c r="K83" s="332"/>
      <c r="L83" s="295"/>
      <c r="M83" s="292"/>
      <c r="N83" s="205"/>
      <c r="O83" s="222"/>
      <c r="P83" s="205"/>
      <c r="Q83" s="373"/>
      <c r="R83" s="374"/>
      <c r="S83" s="222"/>
      <c r="T83" s="205"/>
      <c r="U83" s="204"/>
      <c r="V83" s="295"/>
      <c r="W83" s="292"/>
      <c r="X83" s="304"/>
      <c r="Y83" s="304"/>
      <c r="Z83" s="295"/>
      <c r="AA83" s="291" t="s">
        <v>403</v>
      </c>
      <c r="AB83" s="199"/>
      <c r="AC83" s="345"/>
      <c r="AD83" s="346"/>
      <c r="AE83" s="346"/>
      <c r="AF83" s="346"/>
      <c r="AG83" s="390"/>
    </row>
    <row r="84" spans="2:33" ht="6" customHeight="1">
      <c r="B84" s="367"/>
      <c r="C84" s="198"/>
      <c r="D84" s="72"/>
      <c r="E84" s="72"/>
      <c r="F84" s="72"/>
      <c r="G84" s="176"/>
      <c r="H84" s="295"/>
      <c r="I84" s="268"/>
      <c r="J84" s="332"/>
      <c r="K84" s="332"/>
      <c r="L84" s="205"/>
      <c r="M84" s="350"/>
      <c r="N84" s="333"/>
      <c r="O84" s="222"/>
      <c r="P84" s="205"/>
      <c r="Q84" s="373"/>
      <c r="R84" s="374"/>
      <c r="S84" s="222"/>
      <c r="T84" s="205"/>
      <c r="U84" s="313"/>
      <c r="V84" s="351"/>
      <c r="W84" s="204"/>
      <c r="X84" s="304"/>
      <c r="Y84" s="304"/>
      <c r="Z84" s="270"/>
      <c r="AA84" s="292"/>
      <c r="AB84" s="176"/>
      <c r="AC84" s="73"/>
      <c r="AD84" s="73"/>
      <c r="AE84" s="73"/>
      <c r="AF84" s="198"/>
      <c r="AG84" s="390"/>
    </row>
    <row r="85" spans="2:33" ht="6" customHeight="1">
      <c r="B85" s="367"/>
      <c r="C85" s="198"/>
      <c r="D85" s="72"/>
      <c r="E85" s="72"/>
      <c r="F85" s="72"/>
      <c r="G85" s="176"/>
      <c r="H85" s="295"/>
      <c r="I85" s="291"/>
      <c r="J85" s="210"/>
      <c r="K85" s="176"/>
      <c r="L85" s="205"/>
      <c r="M85" s="350"/>
      <c r="N85" s="333"/>
      <c r="O85" s="222"/>
      <c r="P85" s="205"/>
      <c r="Q85" s="373"/>
      <c r="R85" s="374"/>
      <c r="S85" s="222"/>
      <c r="T85" s="205"/>
      <c r="U85" s="313"/>
      <c r="V85" s="351"/>
      <c r="W85" s="204"/>
      <c r="X85" s="176"/>
      <c r="Y85" s="211"/>
      <c r="Z85" s="276"/>
      <c r="AA85" s="292"/>
      <c r="AB85" s="176"/>
      <c r="AC85" s="73"/>
      <c r="AD85" s="73"/>
      <c r="AE85" s="73"/>
      <c r="AF85" s="198"/>
      <c r="AG85" s="390"/>
    </row>
    <row r="86" spans="2:33" ht="6" customHeight="1">
      <c r="B86" s="367"/>
      <c r="C86" s="344" t="s">
        <v>7</v>
      </c>
      <c r="D86" s="363"/>
      <c r="E86" s="363"/>
      <c r="F86" s="353"/>
      <c r="G86" s="209"/>
      <c r="H86" s="270"/>
      <c r="I86" s="292"/>
      <c r="J86" s="295" t="s">
        <v>405</v>
      </c>
      <c r="K86" s="204"/>
      <c r="L86" s="205"/>
      <c r="M86" s="176"/>
      <c r="N86" s="205"/>
      <c r="O86" s="222"/>
      <c r="P86" s="205"/>
      <c r="Q86" s="373"/>
      <c r="R86" s="374"/>
      <c r="S86" s="222"/>
      <c r="T86" s="205"/>
      <c r="U86" s="204"/>
      <c r="V86" s="176"/>
      <c r="W86" s="204"/>
      <c r="X86" s="176"/>
      <c r="Y86" s="292" t="s">
        <v>405</v>
      </c>
      <c r="Z86" s="295"/>
      <c r="AA86" s="268"/>
      <c r="AB86" s="209"/>
      <c r="AC86" s="347" t="s">
        <v>78</v>
      </c>
      <c r="AD86" s="334"/>
      <c r="AE86" s="334"/>
      <c r="AF86" s="334"/>
      <c r="AG86" s="390"/>
    </row>
    <row r="87" spans="2:33" ht="6" customHeight="1">
      <c r="B87" s="367"/>
      <c r="C87" s="364"/>
      <c r="D87" s="364"/>
      <c r="E87" s="364"/>
      <c r="F87" s="355"/>
      <c r="H87" s="200"/>
      <c r="I87" s="176"/>
      <c r="J87" s="295"/>
      <c r="K87" s="292"/>
      <c r="L87" s="205"/>
      <c r="M87" s="176"/>
      <c r="N87" s="205"/>
      <c r="O87" s="222"/>
      <c r="P87" s="205"/>
      <c r="Q87" s="373"/>
      <c r="R87" s="374"/>
      <c r="S87" s="222"/>
      <c r="T87" s="205"/>
      <c r="U87" s="204"/>
      <c r="V87" s="176"/>
      <c r="W87" s="204"/>
      <c r="X87" s="295"/>
      <c r="Y87" s="292"/>
      <c r="Z87" s="176"/>
      <c r="AA87" s="200"/>
      <c r="AC87" s="348"/>
      <c r="AD87" s="349"/>
      <c r="AE87" s="349"/>
      <c r="AF87" s="349"/>
      <c r="AG87" s="390"/>
    </row>
    <row r="88" spans="2:33" ht="6" customHeight="1">
      <c r="B88" s="367"/>
      <c r="C88" s="198"/>
      <c r="D88" s="72"/>
      <c r="E88" s="72"/>
      <c r="F88" s="72"/>
      <c r="H88" s="200"/>
      <c r="I88" s="176"/>
      <c r="J88" s="295"/>
      <c r="K88" s="268"/>
      <c r="L88" s="225"/>
      <c r="M88" s="176"/>
      <c r="N88" s="205"/>
      <c r="O88" s="222"/>
      <c r="P88" s="205"/>
      <c r="Q88" s="373"/>
      <c r="R88" s="374"/>
      <c r="S88" s="222"/>
      <c r="T88" s="205"/>
      <c r="U88" s="204"/>
      <c r="V88" s="176"/>
      <c r="W88" s="212"/>
      <c r="X88" s="270"/>
      <c r="Y88" s="292"/>
      <c r="Z88" s="176"/>
      <c r="AA88" s="200"/>
      <c r="AC88" s="73"/>
      <c r="AD88" s="73"/>
      <c r="AE88" s="73"/>
      <c r="AF88" s="198"/>
      <c r="AG88" s="390"/>
    </row>
    <row r="89" spans="2:33" ht="6" customHeight="1">
      <c r="B89" s="367"/>
      <c r="C89" s="334" t="s">
        <v>17</v>
      </c>
      <c r="D89" s="335"/>
      <c r="E89" s="335"/>
      <c r="F89" s="336"/>
      <c r="H89" s="200"/>
      <c r="I89" s="176"/>
      <c r="J89" s="295"/>
      <c r="K89" s="291"/>
      <c r="L89" s="332"/>
      <c r="M89" s="332"/>
      <c r="N89" s="205"/>
      <c r="O89" s="235"/>
      <c r="P89" s="205"/>
      <c r="Q89" s="373"/>
      <c r="R89" s="374"/>
      <c r="S89" s="222"/>
      <c r="T89" s="236"/>
      <c r="U89" s="204"/>
      <c r="V89" s="304"/>
      <c r="W89" s="304"/>
      <c r="X89" s="276"/>
      <c r="Y89" s="292"/>
      <c r="Z89" s="176"/>
      <c r="AA89" s="200"/>
      <c r="AC89" s="343" t="s">
        <v>55</v>
      </c>
      <c r="AD89" s="344"/>
      <c r="AE89" s="344"/>
      <c r="AF89" s="344"/>
      <c r="AG89" s="390"/>
    </row>
    <row r="90" spans="2:33" ht="6" customHeight="1">
      <c r="B90" s="367"/>
      <c r="C90" s="337"/>
      <c r="D90" s="337"/>
      <c r="E90" s="337"/>
      <c r="F90" s="338"/>
      <c r="G90" s="199"/>
      <c r="H90" s="276" t="s">
        <v>407</v>
      </c>
      <c r="I90" s="292"/>
      <c r="J90" s="295"/>
      <c r="K90" s="292"/>
      <c r="L90" s="332"/>
      <c r="M90" s="332"/>
      <c r="N90" s="205"/>
      <c r="O90" s="204"/>
      <c r="P90" s="205"/>
      <c r="Q90" s="373"/>
      <c r="R90" s="374"/>
      <c r="S90" s="204"/>
      <c r="T90" s="205"/>
      <c r="U90" s="204"/>
      <c r="V90" s="304"/>
      <c r="W90" s="304"/>
      <c r="X90" s="295"/>
      <c r="Y90" s="292"/>
      <c r="Z90" s="295"/>
      <c r="AA90" s="291" t="s">
        <v>407</v>
      </c>
      <c r="AB90" s="199"/>
      <c r="AC90" s="345"/>
      <c r="AD90" s="346"/>
      <c r="AE90" s="346"/>
      <c r="AF90" s="346"/>
      <c r="AG90" s="390"/>
    </row>
    <row r="91" spans="2:33" ht="6" customHeight="1">
      <c r="B91" s="367"/>
      <c r="C91" s="198"/>
      <c r="D91" s="72"/>
      <c r="E91" s="72"/>
      <c r="F91" s="72"/>
      <c r="G91" s="176"/>
      <c r="H91" s="295"/>
      <c r="I91" s="268"/>
      <c r="J91" s="206"/>
      <c r="K91" s="204"/>
      <c r="M91" s="176"/>
      <c r="N91" s="295" t="s">
        <v>405</v>
      </c>
      <c r="O91" s="219"/>
      <c r="P91" s="205"/>
      <c r="Q91" s="373"/>
      <c r="R91" s="374"/>
      <c r="S91" s="204"/>
      <c r="T91" s="205"/>
      <c r="U91" s="292" t="s">
        <v>405</v>
      </c>
      <c r="V91" s="176"/>
      <c r="Y91" s="207"/>
      <c r="Z91" s="270"/>
      <c r="AA91" s="292"/>
      <c r="AB91" s="176"/>
      <c r="AC91" s="73"/>
      <c r="AD91" s="73"/>
      <c r="AE91" s="73"/>
      <c r="AF91" s="198"/>
      <c r="AG91" s="390"/>
    </row>
    <row r="92" spans="2:33" ht="6" customHeight="1">
      <c r="B92" s="367"/>
      <c r="C92" s="198"/>
      <c r="D92" s="72"/>
      <c r="E92" s="72"/>
      <c r="F92" s="72"/>
      <c r="G92" s="176"/>
      <c r="H92" s="295"/>
      <c r="I92" s="291"/>
      <c r="J92" s="323"/>
      <c r="K92" s="323"/>
      <c r="M92" s="176"/>
      <c r="N92" s="295"/>
      <c r="O92" s="219"/>
      <c r="P92" s="205"/>
      <c r="Q92" s="237"/>
      <c r="R92" s="237"/>
      <c r="S92" s="204"/>
      <c r="T92" s="205"/>
      <c r="U92" s="292"/>
      <c r="V92" s="176"/>
      <c r="X92" s="324"/>
      <c r="Y92" s="324"/>
      <c r="Z92" s="276"/>
      <c r="AA92" s="292"/>
      <c r="AB92" s="176"/>
      <c r="AC92" s="73"/>
      <c r="AD92" s="73"/>
      <c r="AE92" s="73"/>
      <c r="AF92" s="198"/>
      <c r="AG92" s="390"/>
    </row>
    <row r="93" spans="2:33" ht="6" customHeight="1">
      <c r="B93" s="367"/>
      <c r="C93" s="344" t="s">
        <v>51</v>
      </c>
      <c r="D93" s="363"/>
      <c r="E93" s="363"/>
      <c r="F93" s="353"/>
      <c r="G93" s="209"/>
      <c r="H93" s="270"/>
      <c r="I93" s="292"/>
      <c r="J93" s="323"/>
      <c r="K93" s="323"/>
      <c r="M93" s="176"/>
      <c r="N93" s="295"/>
      <c r="O93" s="292"/>
      <c r="P93" s="205"/>
      <c r="Q93" s="237"/>
      <c r="R93" s="237"/>
      <c r="S93" s="204"/>
      <c r="T93" s="295"/>
      <c r="U93" s="292"/>
      <c r="V93" s="176"/>
      <c r="X93" s="324"/>
      <c r="Y93" s="324"/>
      <c r="Z93" s="295"/>
      <c r="AA93" s="268"/>
      <c r="AB93" s="209"/>
      <c r="AC93" s="347" t="s">
        <v>13</v>
      </c>
      <c r="AD93" s="334"/>
      <c r="AE93" s="334"/>
      <c r="AF93" s="334"/>
      <c r="AG93" s="390"/>
    </row>
    <row r="94" spans="2:33" ht="6" customHeight="1" thickBot="1">
      <c r="B94" s="368"/>
      <c r="C94" s="364"/>
      <c r="D94" s="364"/>
      <c r="E94" s="364"/>
      <c r="F94" s="355"/>
      <c r="M94" s="176"/>
      <c r="N94" s="295"/>
      <c r="O94" s="268"/>
      <c r="P94" s="225"/>
      <c r="Q94" s="237"/>
      <c r="R94" s="237"/>
      <c r="S94" s="212"/>
      <c r="T94" s="270"/>
      <c r="U94" s="292"/>
      <c r="V94" s="176"/>
      <c r="AC94" s="348"/>
      <c r="AD94" s="349"/>
      <c r="AE94" s="349"/>
      <c r="AF94" s="349"/>
      <c r="AG94" s="391"/>
    </row>
    <row r="95" spans="2:33" ht="6" customHeight="1">
      <c r="B95" s="230"/>
      <c r="C95" s="231"/>
      <c r="D95" s="75"/>
      <c r="E95" s="75"/>
      <c r="F95" s="75"/>
      <c r="M95" s="176"/>
      <c r="N95" s="295"/>
      <c r="O95" s="291"/>
      <c r="P95" s="176"/>
      <c r="Q95" s="237"/>
      <c r="R95" s="237"/>
      <c r="S95" s="176"/>
      <c r="T95" s="276"/>
      <c r="U95" s="292"/>
      <c r="V95" s="176"/>
      <c r="AC95" s="76"/>
      <c r="AD95" s="76"/>
      <c r="AE95" s="76"/>
      <c r="AF95" s="231"/>
      <c r="AG95" s="230"/>
    </row>
    <row r="96" spans="3:32" ht="6" customHeight="1">
      <c r="C96" s="198"/>
      <c r="D96" s="77"/>
      <c r="E96" s="77"/>
      <c r="F96" s="77"/>
      <c r="G96" s="176"/>
      <c r="H96" s="176"/>
      <c r="I96" s="176"/>
      <c r="J96" s="176"/>
      <c r="K96" s="176"/>
      <c r="M96" s="176"/>
      <c r="N96" s="295"/>
      <c r="O96" s="292"/>
      <c r="P96" s="176"/>
      <c r="Q96" s="237"/>
      <c r="R96" s="237"/>
      <c r="S96" s="176"/>
      <c r="T96" s="295"/>
      <c r="U96" s="292"/>
      <c r="V96" s="176"/>
      <c r="X96" s="176"/>
      <c r="Y96" s="176"/>
      <c r="Z96" s="176"/>
      <c r="AA96" s="176"/>
      <c r="AB96" s="176"/>
      <c r="AC96" s="78"/>
      <c r="AD96" s="78"/>
      <c r="AE96" s="78"/>
      <c r="AF96" s="198"/>
    </row>
    <row r="97" spans="3:32" ht="6" customHeight="1" thickBot="1">
      <c r="C97" s="198"/>
      <c r="D97" s="72"/>
      <c r="E97" s="72"/>
      <c r="F97" s="72"/>
      <c r="M97" s="176"/>
      <c r="N97" s="295"/>
      <c r="O97" s="369"/>
      <c r="P97" s="370"/>
      <c r="Q97" s="237"/>
      <c r="R97" s="237"/>
      <c r="S97" s="371"/>
      <c r="T97" s="372"/>
      <c r="U97" s="292"/>
      <c r="V97" s="176"/>
      <c r="AC97" s="73"/>
      <c r="AD97" s="73"/>
      <c r="AE97" s="73"/>
      <c r="AF97" s="198"/>
    </row>
    <row r="98" spans="2:33" ht="6" customHeight="1">
      <c r="B98" s="366"/>
      <c r="C98" s="334" t="s">
        <v>69</v>
      </c>
      <c r="D98" s="335"/>
      <c r="E98" s="335"/>
      <c r="F98" s="336"/>
      <c r="G98" s="178"/>
      <c r="H98" s="179"/>
      <c r="I98" s="179"/>
      <c r="J98" s="180"/>
      <c r="K98" s="181"/>
      <c r="L98" s="178"/>
      <c r="M98" s="181"/>
      <c r="N98" s="205"/>
      <c r="O98" s="369"/>
      <c r="P98" s="370"/>
      <c r="Q98" s="237"/>
      <c r="R98" s="237"/>
      <c r="S98" s="371"/>
      <c r="T98" s="372"/>
      <c r="U98" s="204"/>
      <c r="V98" s="181"/>
      <c r="W98" s="181"/>
      <c r="X98" s="181"/>
      <c r="Y98" s="183"/>
      <c r="Z98" s="181"/>
      <c r="AA98" s="181"/>
      <c r="AB98" s="179"/>
      <c r="AC98" s="343" t="s">
        <v>60</v>
      </c>
      <c r="AD98" s="344"/>
      <c r="AE98" s="344"/>
      <c r="AF98" s="344"/>
      <c r="AG98" s="366"/>
    </row>
    <row r="99" spans="2:33" ht="6" customHeight="1">
      <c r="B99" s="367"/>
      <c r="C99" s="337"/>
      <c r="D99" s="337"/>
      <c r="E99" s="337"/>
      <c r="F99" s="338"/>
      <c r="G99" s="218"/>
      <c r="H99" s="276" t="s">
        <v>392</v>
      </c>
      <c r="I99" s="292"/>
      <c r="J99" s="323"/>
      <c r="K99" s="323"/>
      <c r="L99" s="178"/>
      <c r="M99" s="181"/>
      <c r="N99" s="205"/>
      <c r="O99" s="176"/>
      <c r="Q99" s="237"/>
      <c r="R99" s="237"/>
      <c r="U99" s="204"/>
      <c r="V99" s="181"/>
      <c r="W99" s="181"/>
      <c r="X99" s="324"/>
      <c r="Y99" s="324"/>
      <c r="Z99" s="295"/>
      <c r="AA99" s="291" t="s">
        <v>392</v>
      </c>
      <c r="AB99" s="191"/>
      <c r="AC99" s="345"/>
      <c r="AD99" s="346"/>
      <c r="AE99" s="346"/>
      <c r="AF99" s="346"/>
      <c r="AG99" s="367"/>
    </row>
    <row r="100" spans="2:33" ht="6" customHeight="1">
      <c r="B100" s="367"/>
      <c r="C100" s="198"/>
      <c r="D100" s="72"/>
      <c r="E100" s="72"/>
      <c r="F100" s="72"/>
      <c r="G100" s="183"/>
      <c r="H100" s="295"/>
      <c r="I100" s="268"/>
      <c r="J100" s="323"/>
      <c r="K100" s="323"/>
      <c r="L100" s="178"/>
      <c r="M100" s="181"/>
      <c r="N100" s="205"/>
      <c r="O100" s="176"/>
      <c r="U100" s="204"/>
      <c r="V100" s="181"/>
      <c r="W100" s="181"/>
      <c r="X100" s="324"/>
      <c r="Y100" s="324"/>
      <c r="Z100" s="270"/>
      <c r="AA100" s="292"/>
      <c r="AB100" s="180"/>
      <c r="AC100" s="73"/>
      <c r="AD100" s="73"/>
      <c r="AE100" s="73"/>
      <c r="AF100" s="198"/>
      <c r="AG100" s="367"/>
    </row>
    <row r="101" spans="2:33" ht="6" customHeight="1">
      <c r="B101" s="367"/>
      <c r="C101" s="198"/>
      <c r="D101" s="72"/>
      <c r="E101" s="72"/>
      <c r="F101" s="72"/>
      <c r="G101" s="178"/>
      <c r="H101" s="295"/>
      <c r="I101" s="291"/>
      <c r="J101" s="210"/>
      <c r="K101" s="181"/>
      <c r="L101" s="178"/>
      <c r="M101" s="181"/>
      <c r="N101" s="205"/>
      <c r="O101" s="313"/>
      <c r="P101" s="304"/>
      <c r="Q101" s="295"/>
      <c r="R101" s="292"/>
      <c r="U101" s="204"/>
      <c r="V101" s="181"/>
      <c r="W101" s="181"/>
      <c r="X101" s="181"/>
      <c r="Y101" s="196"/>
      <c r="Z101" s="276"/>
      <c r="AA101" s="292"/>
      <c r="AB101" s="179"/>
      <c r="AC101" s="73"/>
      <c r="AD101" s="73"/>
      <c r="AE101" s="73"/>
      <c r="AF101" s="198"/>
      <c r="AG101" s="367"/>
    </row>
    <row r="102" spans="2:33" ht="6" customHeight="1">
      <c r="B102" s="367"/>
      <c r="C102" s="344" t="s">
        <v>11</v>
      </c>
      <c r="D102" s="363"/>
      <c r="E102" s="363"/>
      <c r="F102" s="353"/>
      <c r="H102" s="270"/>
      <c r="I102" s="292"/>
      <c r="J102" s="295" t="s">
        <v>393</v>
      </c>
      <c r="N102" s="205"/>
      <c r="O102" s="313"/>
      <c r="P102" s="304"/>
      <c r="Q102" s="270"/>
      <c r="R102" s="268"/>
      <c r="U102" s="204"/>
      <c r="Y102" s="292" t="s">
        <v>393</v>
      </c>
      <c r="Z102" s="295"/>
      <c r="AA102" s="268"/>
      <c r="AC102" s="347" t="s">
        <v>82</v>
      </c>
      <c r="AD102" s="334"/>
      <c r="AE102" s="334"/>
      <c r="AF102" s="334"/>
      <c r="AG102" s="367"/>
    </row>
    <row r="103" spans="2:33" ht="6" customHeight="1">
      <c r="B103" s="367"/>
      <c r="C103" s="364"/>
      <c r="D103" s="364"/>
      <c r="E103" s="364"/>
      <c r="F103" s="355"/>
      <c r="G103" s="199"/>
      <c r="H103" s="200"/>
      <c r="I103" s="176"/>
      <c r="J103" s="295"/>
      <c r="K103" s="292"/>
      <c r="L103" s="332"/>
      <c r="M103" s="332"/>
      <c r="N103" s="205"/>
      <c r="O103" s="176"/>
      <c r="P103" s="190"/>
      <c r="Q103" s="365" t="s">
        <v>410</v>
      </c>
      <c r="R103" s="365"/>
      <c r="S103" s="197"/>
      <c r="U103" s="204"/>
      <c r="V103" s="324"/>
      <c r="W103" s="324"/>
      <c r="X103" s="295"/>
      <c r="Y103" s="292"/>
      <c r="Z103" s="176"/>
      <c r="AB103" s="199"/>
      <c r="AC103" s="348"/>
      <c r="AD103" s="349"/>
      <c r="AE103" s="349"/>
      <c r="AF103" s="349"/>
      <c r="AG103" s="367"/>
    </row>
    <row r="104" spans="2:33" ht="6" customHeight="1">
      <c r="B104" s="367"/>
      <c r="C104" s="198"/>
      <c r="D104" s="72"/>
      <c r="E104" s="72"/>
      <c r="F104" s="72"/>
      <c r="G104" s="176"/>
      <c r="H104" s="201"/>
      <c r="I104" s="176"/>
      <c r="J104" s="295"/>
      <c r="K104" s="268"/>
      <c r="L104" s="332"/>
      <c r="M104" s="332"/>
      <c r="N104" s="205"/>
      <c r="O104" s="176"/>
      <c r="P104" s="188"/>
      <c r="Q104" s="283"/>
      <c r="R104" s="283"/>
      <c r="S104" s="189"/>
      <c r="U104" s="204"/>
      <c r="V104" s="324"/>
      <c r="W104" s="324"/>
      <c r="X104" s="270"/>
      <c r="Y104" s="292"/>
      <c r="Z104" s="176"/>
      <c r="AA104" s="176"/>
      <c r="AB104" s="176"/>
      <c r="AC104" s="73"/>
      <c r="AD104" s="73"/>
      <c r="AE104" s="73"/>
      <c r="AF104" s="198"/>
      <c r="AG104" s="367"/>
    </row>
    <row r="105" spans="2:33" ht="6" customHeight="1">
      <c r="B105" s="367"/>
      <c r="C105" s="326" t="s">
        <v>411</v>
      </c>
      <c r="D105" s="339"/>
      <c r="E105" s="339"/>
      <c r="F105" s="340"/>
      <c r="G105" s="176"/>
      <c r="H105" s="201"/>
      <c r="I105" s="176"/>
      <c r="J105" s="295"/>
      <c r="K105" s="291"/>
      <c r="L105" s="203"/>
      <c r="N105" s="205"/>
      <c r="O105" s="176"/>
      <c r="P105" s="204"/>
      <c r="Q105" s="283"/>
      <c r="R105" s="283"/>
      <c r="S105" s="205"/>
      <c r="U105" s="204"/>
      <c r="W105" s="202"/>
      <c r="X105" s="276"/>
      <c r="Y105" s="292"/>
      <c r="Z105" s="176"/>
      <c r="AA105" s="176"/>
      <c r="AB105" s="176"/>
      <c r="AC105" s="325" t="s">
        <v>412</v>
      </c>
      <c r="AD105" s="326"/>
      <c r="AE105" s="326"/>
      <c r="AF105" s="326"/>
      <c r="AG105" s="367"/>
    </row>
    <row r="106" spans="2:33" ht="6" customHeight="1">
      <c r="B106" s="367"/>
      <c r="C106" s="341"/>
      <c r="D106" s="341"/>
      <c r="E106" s="341"/>
      <c r="F106" s="342"/>
      <c r="G106" s="199"/>
      <c r="H106" s="276" t="s">
        <v>398</v>
      </c>
      <c r="I106" s="292"/>
      <c r="J106" s="295"/>
      <c r="K106" s="292"/>
      <c r="L106" s="205"/>
      <c r="N106" s="205"/>
      <c r="O106" s="176"/>
      <c r="P106" s="204"/>
      <c r="Q106" s="180"/>
      <c r="R106" s="180"/>
      <c r="S106" s="205"/>
      <c r="U106" s="204"/>
      <c r="W106" s="204"/>
      <c r="X106" s="295"/>
      <c r="Y106" s="292"/>
      <c r="Z106" s="295"/>
      <c r="AA106" s="291" t="s">
        <v>398</v>
      </c>
      <c r="AB106" s="199"/>
      <c r="AC106" s="327"/>
      <c r="AD106" s="328"/>
      <c r="AE106" s="328"/>
      <c r="AF106" s="328"/>
      <c r="AG106" s="367"/>
    </row>
    <row r="107" spans="2:33" ht="6" customHeight="1">
      <c r="B107" s="367"/>
      <c r="C107" s="198"/>
      <c r="D107" s="72"/>
      <c r="E107" s="72"/>
      <c r="F107" s="72"/>
      <c r="G107" s="176"/>
      <c r="H107" s="295"/>
      <c r="I107" s="268"/>
      <c r="J107" s="206"/>
      <c r="K107" s="204"/>
      <c r="L107" s="205"/>
      <c r="N107" s="205"/>
      <c r="O107" s="356"/>
      <c r="P107" s="357"/>
      <c r="Q107" s="182"/>
      <c r="R107" s="182"/>
      <c r="S107" s="356"/>
      <c r="T107" s="360"/>
      <c r="U107" s="204"/>
      <c r="W107" s="204"/>
      <c r="X107" s="176"/>
      <c r="Y107" s="207"/>
      <c r="Z107" s="270"/>
      <c r="AA107" s="292"/>
      <c r="AB107" s="176"/>
      <c r="AC107" s="73"/>
      <c r="AD107" s="73"/>
      <c r="AE107" s="73"/>
      <c r="AF107" s="198"/>
      <c r="AG107" s="367"/>
    </row>
    <row r="108" spans="2:33" ht="6" customHeight="1">
      <c r="B108" s="367"/>
      <c r="C108" s="198"/>
      <c r="D108" s="72"/>
      <c r="E108" s="72"/>
      <c r="F108" s="72"/>
      <c r="G108" s="176"/>
      <c r="H108" s="295"/>
      <c r="I108" s="291"/>
      <c r="J108" s="323"/>
      <c r="K108" s="323"/>
      <c r="L108" s="205"/>
      <c r="M108" s="350"/>
      <c r="N108" s="333"/>
      <c r="O108" s="358"/>
      <c r="P108" s="359"/>
      <c r="Q108" s="182"/>
      <c r="R108" s="182"/>
      <c r="S108" s="361"/>
      <c r="T108" s="362"/>
      <c r="U108" s="313"/>
      <c r="V108" s="351"/>
      <c r="W108" s="204"/>
      <c r="X108" s="304"/>
      <c r="Y108" s="304"/>
      <c r="Z108" s="276"/>
      <c r="AA108" s="292"/>
      <c r="AB108" s="176"/>
      <c r="AC108" s="73"/>
      <c r="AD108" s="73"/>
      <c r="AE108" s="73"/>
      <c r="AF108" s="198"/>
      <c r="AG108" s="367"/>
    </row>
    <row r="109" spans="2:33" ht="6" customHeight="1">
      <c r="B109" s="367"/>
      <c r="C109" s="344" t="s">
        <v>4</v>
      </c>
      <c r="D109" s="352"/>
      <c r="E109" s="352"/>
      <c r="F109" s="353"/>
      <c r="G109" s="209"/>
      <c r="H109" s="270"/>
      <c r="I109" s="292"/>
      <c r="J109" s="323"/>
      <c r="K109" s="323"/>
      <c r="L109" s="205"/>
      <c r="M109" s="350"/>
      <c r="N109" s="333"/>
      <c r="O109" s="176"/>
      <c r="P109" s="214"/>
      <c r="Q109" s="214"/>
      <c r="R109" s="176"/>
      <c r="S109" s="176"/>
      <c r="U109" s="313"/>
      <c r="V109" s="351"/>
      <c r="W109" s="204"/>
      <c r="X109" s="304"/>
      <c r="Y109" s="304"/>
      <c r="Z109" s="295"/>
      <c r="AA109" s="268"/>
      <c r="AB109" s="209"/>
      <c r="AC109" s="347" t="s">
        <v>75</v>
      </c>
      <c r="AD109" s="334"/>
      <c r="AE109" s="334"/>
      <c r="AF109" s="334"/>
      <c r="AG109" s="367"/>
    </row>
    <row r="110" spans="2:33" ht="6" customHeight="1">
      <c r="B110" s="367"/>
      <c r="C110" s="354"/>
      <c r="D110" s="354"/>
      <c r="E110" s="354"/>
      <c r="F110" s="355"/>
      <c r="H110" s="200"/>
      <c r="K110" s="176"/>
      <c r="L110" s="284" t="s">
        <v>406</v>
      </c>
      <c r="M110" s="292"/>
      <c r="N110" s="205"/>
      <c r="O110" s="238"/>
      <c r="P110" s="214"/>
      <c r="Q110" s="214"/>
      <c r="R110" s="176"/>
      <c r="U110" s="204"/>
      <c r="V110" s="295"/>
      <c r="W110" s="282" t="s">
        <v>406</v>
      </c>
      <c r="X110" s="176"/>
      <c r="AC110" s="348"/>
      <c r="AD110" s="349"/>
      <c r="AE110" s="349"/>
      <c r="AF110" s="349"/>
      <c r="AG110" s="367"/>
    </row>
    <row r="111" spans="2:33" ht="6" customHeight="1">
      <c r="B111" s="367"/>
      <c r="C111" s="198"/>
      <c r="D111" s="72"/>
      <c r="E111" s="72"/>
      <c r="F111" s="72"/>
      <c r="H111" s="200"/>
      <c r="K111" s="176"/>
      <c r="L111" s="295"/>
      <c r="M111" s="268"/>
      <c r="N111" s="225"/>
      <c r="O111" s="304"/>
      <c r="P111" s="304"/>
      <c r="Q111" s="284"/>
      <c r="R111" s="292"/>
      <c r="S111" s="176"/>
      <c r="U111" s="212"/>
      <c r="V111" s="270"/>
      <c r="W111" s="292"/>
      <c r="X111" s="176"/>
      <c r="AC111" s="73"/>
      <c r="AD111" s="73"/>
      <c r="AE111" s="73"/>
      <c r="AF111" s="198"/>
      <c r="AG111" s="367"/>
    </row>
    <row r="112" spans="2:33" ht="6" customHeight="1">
      <c r="B112" s="367"/>
      <c r="C112" s="334" t="s">
        <v>79</v>
      </c>
      <c r="D112" s="335"/>
      <c r="E112" s="335"/>
      <c r="F112" s="336"/>
      <c r="H112" s="200"/>
      <c r="K112" s="176"/>
      <c r="L112" s="295"/>
      <c r="M112" s="291"/>
      <c r="N112" s="185"/>
      <c r="O112" s="304"/>
      <c r="P112" s="304"/>
      <c r="Q112" s="270"/>
      <c r="R112" s="268"/>
      <c r="S112" s="176"/>
      <c r="T112" s="214"/>
      <c r="U112" s="185"/>
      <c r="V112" s="276"/>
      <c r="W112" s="292"/>
      <c r="X112" s="176"/>
      <c r="AC112" s="343" t="s">
        <v>8</v>
      </c>
      <c r="AD112" s="344"/>
      <c r="AE112" s="344"/>
      <c r="AF112" s="344"/>
      <c r="AG112" s="367"/>
    </row>
    <row r="113" spans="2:33" ht="6" customHeight="1">
      <c r="B113" s="367"/>
      <c r="C113" s="337"/>
      <c r="D113" s="337"/>
      <c r="E113" s="337"/>
      <c r="F113" s="338"/>
      <c r="G113" s="199"/>
      <c r="H113" s="276" t="s">
        <v>402</v>
      </c>
      <c r="I113" s="292"/>
      <c r="J113" s="332"/>
      <c r="K113" s="332"/>
      <c r="L113" s="295"/>
      <c r="M113" s="292"/>
      <c r="N113" s="185"/>
      <c r="O113" s="215"/>
      <c r="P113" s="190"/>
      <c r="Q113" s="275" t="s">
        <v>413</v>
      </c>
      <c r="R113" s="275"/>
      <c r="S113" s="197"/>
      <c r="T113" s="213"/>
      <c r="U113" s="185"/>
      <c r="V113" s="295"/>
      <c r="W113" s="292"/>
      <c r="X113" s="304"/>
      <c r="Y113" s="304"/>
      <c r="Z113" s="295"/>
      <c r="AA113" s="291" t="s">
        <v>402</v>
      </c>
      <c r="AB113" s="199"/>
      <c r="AC113" s="345"/>
      <c r="AD113" s="346"/>
      <c r="AE113" s="346"/>
      <c r="AF113" s="346"/>
      <c r="AG113" s="367"/>
    </row>
    <row r="114" spans="2:33" ht="6" customHeight="1">
      <c r="B114" s="367"/>
      <c r="C114" s="198"/>
      <c r="D114" s="72"/>
      <c r="E114" s="72"/>
      <c r="F114" s="72"/>
      <c r="G114" s="176"/>
      <c r="H114" s="295"/>
      <c r="I114" s="268"/>
      <c r="J114" s="332"/>
      <c r="K114" s="332"/>
      <c r="L114" s="205"/>
      <c r="M114" s="313"/>
      <c r="N114" s="324"/>
      <c r="O114" s="319"/>
      <c r="P114" s="321"/>
      <c r="Q114" s="293"/>
      <c r="R114" s="293"/>
      <c r="S114" s="319"/>
      <c r="T114" s="321"/>
      <c r="U114" s="323"/>
      <c r="V114" s="333"/>
      <c r="W114" s="204"/>
      <c r="X114" s="304"/>
      <c r="Y114" s="304"/>
      <c r="Z114" s="270"/>
      <c r="AA114" s="292"/>
      <c r="AB114" s="176"/>
      <c r="AC114" s="73"/>
      <c r="AD114" s="73"/>
      <c r="AE114" s="73"/>
      <c r="AF114" s="198"/>
      <c r="AG114" s="367"/>
    </row>
    <row r="115" spans="2:33" ht="6" customHeight="1">
      <c r="B115" s="367"/>
      <c r="C115" s="198"/>
      <c r="D115" s="72"/>
      <c r="E115" s="72"/>
      <c r="F115" s="72"/>
      <c r="G115" s="176"/>
      <c r="H115" s="295"/>
      <c r="I115" s="291"/>
      <c r="J115" s="210"/>
      <c r="K115" s="176"/>
      <c r="L115" s="205"/>
      <c r="M115" s="313"/>
      <c r="N115" s="324"/>
      <c r="O115" s="320"/>
      <c r="P115" s="322"/>
      <c r="Q115" s="293"/>
      <c r="R115" s="293"/>
      <c r="S115" s="320"/>
      <c r="T115" s="322"/>
      <c r="U115" s="323"/>
      <c r="V115" s="333"/>
      <c r="W115" s="204"/>
      <c r="X115" s="176"/>
      <c r="Y115" s="211"/>
      <c r="Z115" s="276"/>
      <c r="AA115" s="292"/>
      <c r="AB115" s="176"/>
      <c r="AC115" s="73"/>
      <c r="AD115" s="73"/>
      <c r="AE115" s="73"/>
      <c r="AF115" s="198"/>
      <c r="AG115" s="367"/>
    </row>
    <row r="116" spans="2:33" ht="6" customHeight="1">
      <c r="B116" s="367"/>
      <c r="C116" s="326" t="s">
        <v>21</v>
      </c>
      <c r="D116" s="339"/>
      <c r="E116" s="339"/>
      <c r="F116" s="340"/>
      <c r="G116" s="209"/>
      <c r="H116" s="270"/>
      <c r="I116" s="292"/>
      <c r="J116" s="295" t="s">
        <v>404</v>
      </c>
      <c r="K116" s="204"/>
      <c r="L116" s="205"/>
      <c r="M116" s="176"/>
      <c r="N116" s="224"/>
      <c r="O116" s="291" t="s">
        <v>391</v>
      </c>
      <c r="P116" s="276"/>
      <c r="Q116" s="188"/>
      <c r="R116" s="239"/>
      <c r="S116" s="291" t="s">
        <v>398</v>
      </c>
      <c r="T116" s="276"/>
      <c r="U116" s="240"/>
      <c r="V116" s="176"/>
      <c r="W116" s="204"/>
      <c r="X116" s="176"/>
      <c r="Y116" s="292" t="s">
        <v>404</v>
      </c>
      <c r="Z116" s="295"/>
      <c r="AA116" s="268"/>
      <c r="AB116" s="209"/>
      <c r="AC116" s="325" t="s">
        <v>49</v>
      </c>
      <c r="AD116" s="326"/>
      <c r="AE116" s="326"/>
      <c r="AF116" s="326"/>
      <c r="AG116" s="367"/>
    </row>
    <row r="117" spans="2:33" ht="6" customHeight="1">
      <c r="B117" s="367"/>
      <c r="C117" s="341"/>
      <c r="D117" s="341"/>
      <c r="E117" s="341"/>
      <c r="F117" s="342"/>
      <c r="H117" s="200"/>
      <c r="I117" s="176"/>
      <c r="J117" s="295"/>
      <c r="K117" s="292"/>
      <c r="L117" s="205"/>
      <c r="M117" s="176"/>
      <c r="N117" s="224"/>
      <c r="O117" s="292"/>
      <c r="P117" s="295"/>
      <c r="Q117" s="188"/>
      <c r="R117" s="239"/>
      <c r="S117" s="292"/>
      <c r="T117" s="295"/>
      <c r="U117" s="240"/>
      <c r="V117" s="176"/>
      <c r="W117" s="204"/>
      <c r="X117" s="295"/>
      <c r="Y117" s="292"/>
      <c r="Z117" s="176"/>
      <c r="AC117" s="327"/>
      <c r="AD117" s="328"/>
      <c r="AE117" s="328"/>
      <c r="AF117" s="328"/>
      <c r="AG117" s="367"/>
    </row>
    <row r="118" spans="2:33" ht="6" customHeight="1">
      <c r="B118" s="367"/>
      <c r="C118" s="198"/>
      <c r="D118" s="72"/>
      <c r="E118" s="72"/>
      <c r="F118" s="72"/>
      <c r="H118" s="200"/>
      <c r="I118" s="176"/>
      <c r="J118" s="295"/>
      <c r="K118" s="268"/>
      <c r="L118" s="225"/>
      <c r="M118" s="176"/>
      <c r="O118" s="268"/>
      <c r="P118" s="270"/>
      <c r="Q118" s="176"/>
      <c r="R118" s="176"/>
      <c r="S118" s="268"/>
      <c r="T118" s="270"/>
      <c r="U118" s="176"/>
      <c r="V118" s="176"/>
      <c r="W118" s="212"/>
      <c r="X118" s="270"/>
      <c r="Y118" s="292"/>
      <c r="Z118" s="176"/>
      <c r="AC118" s="73"/>
      <c r="AD118" s="73"/>
      <c r="AE118" s="73"/>
      <c r="AF118" s="198"/>
      <c r="AG118" s="367"/>
    </row>
    <row r="119" spans="2:33" ht="6" customHeight="1">
      <c r="B119" s="367"/>
      <c r="C119" s="314" t="s">
        <v>22</v>
      </c>
      <c r="D119" s="315"/>
      <c r="E119" s="315"/>
      <c r="F119" s="316"/>
      <c r="H119" s="200"/>
      <c r="I119" s="176"/>
      <c r="J119" s="295"/>
      <c r="K119" s="291"/>
      <c r="L119" s="332"/>
      <c r="M119" s="333"/>
      <c r="N119" s="296"/>
      <c r="O119" s="297"/>
      <c r="P119" s="296"/>
      <c r="Q119" s="297"/>
      <c r="R119" s="296"/>
      <c r="S119" s="297"/>
      <c r="T119" s="296"/>
      <c r="U119" s="297"/>
      <c r="V119" s="313"/>
      <c r="W119" s="304"/>
      <c r="X119" s="276"/>
      <c r="Y119" s="292"/>
      <c r="Z119" s="176"/>
      <c r="AC119" s="329" t="s">
        <v>23</v>
      </c>
      <c r="AD119" s="314"/>
      <c r="AE119" s="314"/>
      <c r="AF119" s="314"/>
      <c r="AG119" s="367"/>
    </row>
    <row r="120" spans="2:33" ht="6" customHeight="1">
      <c r="B120" s="367"/>
      <c r="C120" s="317"/>
      <c r="D120" s="317"/>
      <c r="E120" s="317"/>
      <c r="F120" s="318"/>
      <c r="G120" s="199"/>
      <c r="H120" s="276" t="s">
        <v>406</v>
      </c>
      <c r="I120" s="292"/>
      <c r="J120" s="295"/>
      <c r="K120" s="292"/>
      <c r="L120" s="332"/>
      <c r="M120" s="333"/>
      <c r="N120" s="298"/>
      <c r="O120" s="299"/>
      <c r="P120" s="298"/>
      <c r="Q120" s="299"/>
      <c r="R120" s="298"/>
      <c r="S120" s="299"/>
      <c r="T120" s="298"/>
      <c r="U120" s="299"/>
      <c r="V120" s="313"/>
      <c r="W120" s="304"/>
      <c r="X120" s="295"/>
      <c r="Y120" s="292"/>
      <c r="Z120" s="295"/>
      <c r="AA120" s="291" t="s">
        <v>406</v>
      </c>
      <c r="AB120" s="199"/>
      <c r="AC120" s="330"/>
      <c r="AD120" s="331"/>
      <c r="AE120" s="331"/>
      <c r="AF120" s="331"/>
      <c r="AG120" s="367"/>
    </row>
    <row r="121" spans="2:33" ht="6" customHeight="1">
      <c r="B121" s="367"/>
      <c r="C121" s="198"/>
      <c r="D121" s="75"/>
      <c r="E121" s="75"/>
      <c r="F121" s="75"/>
      <c r="G121" s="176"/>
      <c r="H121" s="295"/>
      <c r="I121" s="268"/>
      <c r="J121" s="206"/>
      <c r="K121" s="204"/>
      <c r="M121" s="176"/>
      <c r="O121" s="176"/>
      <c r="P121" s="241"/>
      <c r="Q121" s="275" t="s">
        <v>414</v>
      </c>
      <c r="R121" s="275"/>
      <c r="S121" s="242"/>
      <c r="T121" s="176"/>
      <c r="U121" s="176"/>
      <c r="V121" s="176"/>
      <c r="Y121" s="207"/>
      <c r="Z121" s="270"/>
      <c r="AA121" s="292"/>
      <c r="AB121" s="176"/>
      <c r="AC121" s="76"/>
      <c r="AD121" s="76"/>
      <c r="AE121" s="76"/>
      <c r="AF121" s="198"/>
      <c r="AG121" s="367"/>
    </row>
    <row r="122" spans="2:33" ht="6" customHeight="1" thickBot="1">
      <c r="B122" s="367"/>
      <c r="C122" s="198"/>
      <c r="D122" s="75"/>
      <c r="E122" s="75"/>
      <c r="F122" s="75"/>
      <c r="G122" s="176"/>
      <c r="H122" s="295"/>
      <c r="I122" s="291"/>
      <c r="J122" s="323"/>
      <c r="K122" s="323"/>
      <c r="M122" s="176"/>
      <c r="O122" s="176"/>
      <c r="P122" s="241"/>
      <c r="Q122" s="293"/>
      <c r="R122" s="293"/>
      <c r="S122" s="243"/>
      <c r="T122" s="176"/>
      <c r="U122" s="176"/>
      <c r="V122" s="176"/>
      <c r="X122" s="324"/>
      <c r="Y122" s="324"/>
      <c r="Z122" s="276"/>
      <c r="AA122" s="292"/>
      <c r="AB122" s="176"/>
      <c r="AC122" s="76"/>
      <c r="AD122" s="76"/>
      <c r="AE122" s="76"/>
      <c r="AF122" s="198"/>
      <c r="AG122" s="367"/>
    </row>
    <row r="123" spans="2:33" ht="6" customHeight="1">
      <c r="B123" s="367"/>
      <c r="C123" s="301" t="str">
        <f>Z134</f>
        <v>伊勢崎ヴォラーレJFC</v>
      </c>
      <c r="D123" s="309"/>
      <c r="E123" s="309"/>
      <c r="F123" s="310"/>
      <c r="G123" s="209"/>
      <c r="H123" s="270"/>
      <c r="I123" s="292"/>
      <c r="J123" s="323"/>
      <c r="K123" s="323"/>
      <c r="M123" s="176"/>
      <c r="O123" s="176"/>
      <c r="P123" s="244"/>
      <c r="Q123" s="294"/>
      <c r="R123" s="294"/>
      <c r="S123" s="245"/>
      <c r="T123" s="176"/>
      <c r="U123" s="176"/>
      <c r="V123" s="176"/>
      <c r="X123" s="324"/>
      <c r="Y123" s="324"/>
      <c r="Z123" s="295"/>
      <c r="AA123" s="268"/>
      <c r="AB123" s="209"/>
      <c r="AC123" s="300" t="str">
        <f>L134</f>
        <v>邑楽サッカースクール</v>
      </c>
      <c r="AD123" s="301"/>
      <c r="AE123" s="301"/>
      <c r="AF123" s="301"/>
      <c r="AG123" s="367"/>
    </row>
    <row r="124" spans="2:33" ht="6" customHeight="1" thickBot="1">
      <c r="B124" s="368"/>
      <c r="C124" s="311"/>
      <c r="D124" s="311"/>
      <c r="E124" s="311"/>
      <c r="F124" s="312"/>
      <c r="M124" s="176"/>
      <c r="O124" s="304"/>
      <c r="P124" s="304"/>
      <c r="Q124" s="305"/>
      <c r="R124" s="307"/>
      <c r="T124" s="176"/>
      <c r="U124" s="176"/>
      <c r="V124" s="176"/>
      <c r="AC124" s="302"/>
      <c r="AD124" s="303"/>
      <c r="AE124" s="303"/>
      <c r="AF124" s="303"/>
      <c r="AG124" s="368"/>
    </row>
    <row r="125" spans="4:33" ht="6" customHeight="1">
      <c r="D125" s="76"/>
      <c r="E125" s="76"/>
      <c r="F125" s="76"/>
      <c r="O125" s="304"/>
      <c r="P125" s="304"/>
      <c r="Q125" s="306"/>
      <c r="R125" s="308"/>
      <c r="AC125" s="76"/>
      <c r="AD125" s="76"/>
      <c r="AE125" s="76"/>
      <c r="AG125" s="246"/>
    </row>
    <row r="126" spans="3:24" ht="13.5">
      <c r="C126" s="247"/>
      <c r="D126" s="247"/>
      <c r="E126" s="247"/>
      <c r="F126" s="247"/>
      <c r="G126" s="247"/>
      <c r="H126" s="247"/>
      <c r="I126" s="247"/>
      <c r="K126" s="285" t="s">
        <v>415</v>
      </c>
      <c r="L126" s="286"/>
      <c r="M126" s="286"/>
      <c r="N126" s="287"/>
      <c r="O126" s="288" t="s">
        <v>416</v>
      </c>
      <c r="P126" s="289"/>
      <c r="Q126" s="289"/>
      <c r="R126" s="289"/>
      <c r="S126" s="289"/>
      <c r="T126" s="290"/>
      <c r="U126" s="285" t="s">
        <v>417</v>
      </c>
      <c r="V126" s="286"/>
      <c r="W126" s="286"/>
      <c r="X126" s="287"/>
    </row>
    <row r="127" ht="13.5">
      <c r="G127" s="71" t="s">
        <v>418</v>
      </c>
    </row>
    <row r="128" ht="4.5" customHeight="1"/>
    <row r="129" spans="4:31" ht="13.5">
      <c r="D129" s="274" t="s">
        <v>419</v>
      </c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  <c r="AD129" s="275"/>
      <c r="AE129" s="276"/>
    </row>
    <row r="130" spans="4:31" ht="13.5">
      <c r="D130" s="282" t="s">
        <v>467</v>
      </c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4"/>
    </row>
    <row r="131" spans="4:31" ht="13.5">
      <c r="D131" s="271" t="s">
        <v>463</v>
      </c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3"/>
    </row>
    <row r="132" spans="4:31" ht="5.25" customHeight="1"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</row>
    <row r="133" spans="3:31" ht="13.5">
      <c r="C133" s="277" t="s">
        <v>420</v>
      </c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  <c r="AA133" s="278"/>
      <c r="AB133" s="278"/>
      <c r="AC133" s="278"/>
      <c r="AD133" s="278"/>
      <c r="AE133" s="278"/>
    </row>
    <row r="134" spans="3:31" ht="13.5">
      <c r="C134" s="208"/>
      <c r="D134" s="248">
        <v>1</v>
      </c>
      <c r="E134" s="279" t="s">
        <v>461</v>
      </c>
      <c r="F134" s="280"/>
      <c r="G134" s="280"/>
      <c r="H134" s="280"/>
      <c r="I134" s="280"/>
      <c r="J134" s="281"/>
      <c r="K134" s="248">
        <v>2</v>
      </c>
      <c r="L134" s="279" t="s">
        <v>465</v>
      </c>
      <c r="M134" s="280"/>
      <c r="N134" s="280"/>
      <c r="O134" s="280"/>
      <c r="P134" s="280"/>
      <c r="Q134" s="281"/>
      <c r="R134" s="248">
        <v>3</v>
      </c>
      <c r="S134" s="279" t="s">
        <v>466</v>
      </c>
      <c r="T134" s="280"/>
      <c r="U134" s="280"/>
      <c r="V134" s="280"/>
      <c r="W134" s="280"/>
      <c r="X134" s="281"/>
      <c r="Y134" s="248">
        <v>4</v>
      </c>
      <c r="Z134" s="279" t="s">
        <v>462</v>
      </c>
      <c r="AA134" s="280"/>
      <c r="AB134" s="280"/>
      <c r="AC134" s="280"/>
      <c r="AD134" s="280"/>
      <c r="AE134" s="281"/>
    </row>
  </sheetData>
  <sheetProtection/>
  <mergeCells count="373">
    <mergeCell ref="G4:J4"/>
    <mergeCell ref="K4:N4"/>
    <mergeCell ref="O4:T6"/>
    <mergeCell ref="U4:X4"/>
    <mergeCell ref="Y4:AB4"/>
    <mergeCell ref="B2:AG2"/>
    <mergeCell ref="B7:B33"/>
    <mergeCell ref="C7:F8"/>
    <mergeCell ref="AC7:AF8"/>
    <mergeCell ref="AG7:AG33"/>
    <mergeCell ref="H8:H11"/>
    <mergeCell ref="I8:I9"/>
    <mergeCell ref="J8:K9"/>
    <mergeCell ref="P8:S9"/>
    <mergeCell ref="X8:Y9"/>
    <mergeCell ref="Z8:Z9"/>
    <mergeCell ref="I10:I11"/>
    <mergeCell ref="Z10:Z11"/>
    <mergeCell ref="C11:F12"/>
    <mergeCell ref="J11:J15"/>
    <mergeCell ref="O11:P12"/>
    <mergeCell ref="Q11:Q12"/>
    <mergeCell ref="R11:R12"/>
    <mergeCell ref="Y11:Y15"/>
    <mergeCell ref="C14:F15"/>
    <mergeCell ref="H15:H18"/>
    <mergeCell ref="AC11:AF12"/>
    <mergeCell ref="K12:K13"/>
    <mergeCell ref="L12:M13"/>
    <mergeCell ref="V12:W13"/>
    <mergeCell ref="X12:X13"/>
    <mergeCell ref="Q13:R15"/>
    <mergeCell ref="K14:K15"/>
    <mergeCell ref="X14:X15"/>
    <mergeCell ref="AC14:AF15"/>
    <mergeCell ref="AA8:AA11"/>
    <mergeCell ref="I15:I16"/>
    <mergeCell ref="O15:P16"/>
    <mergeCell ref="S15:T16"/>
    <mergeCell ref="Z15:Z16"/>
    <mergeCell ref="AA15:AA18"/>
    <mergeCell ref="I17:I18"/>
    <mergeCell ref="J17:K18"/>
    <mergeCell ref="X17:Y18"/>
    <mergeCell ref="Z17:Z18"/>
    <mergeCell ref="C18:F19"/>
    <mergeCell ref="AC18:AF19"/>
    <mergeCell ref="L19:L22"/>
    <mergeCell ref="M19:M20"/>
    <mergeCell ref="N19:O20"/>
    <mergeCell ref="T19:U20"/>
    <mergeCell ref="V19:V20"/>
    <mergeCell ref="W19:W22"/>
    <mergeCell ref="C21:F22"/>
    <mergeCell ref="M21:M22"/>
    <mergeCell ref="V21:V22"/>
    <mergeCell ref="AC21:AF22"/>
    <mergeCell ref="H22:H25"/>
    <mergeCell ref="I22:I23"/>
    <mergeCell ref="J22:K23"/>
    <mergeCell ref="X22:Y23"/>
    <mergeCell ref="Z22:Z23"/>
    <mergeCell ref="AA22:AA25"/>
    <mergeCell ref="I24:I25"/>
    <mergeCell ref="Z24:Z25"/>
    <mergeCell ref="C25:F26"/>
    <mergeCell ref="J25:J29"/>
    <mergeCell ref="Y25:Y29"/>
    <mergeCell ref="AC25:AF26"/>
    <mergeCell ref="K26:K27"/>
    <mergeCell ref="X26:X27"/>
    <mergeCell ref="C28:F29"/>
    <mergeCell ref="K28:K29"/>
    <mergeCell ref="L28:M29"/>
    <mergeCell ref="V28:W29"/>
    <mergeCell ref="X28:X29"/>
    <mergeCell ref="AC28:AF29"/>
    <mergeCell ref="H29:H32"/>
    <mergeCell ref="I29:I30"/>
    <mergeCell ref="Z29:Z30"/>
    <mergeCell ref="AA29:AA32"/>
    <mergeCell ref="I31:I32"/>
    <mergeCell ref="J31:K32"/>
    <mergeCell ref="X31:Y32"/>
    <mergeCell ref="Z31:Z32"/>
    <mergeCell ref="C32:F33"/>
    <mergeCell ref="O32:P33"/>
    <mergeCell ref="Q32:R34"/>
    <mergeCell ref="S32:T33"/>
    <mergeCell ref="AC32:AF33"/>
    <mergeCell ref="N33:N38"/>
    <mergeCell ref="U33:U38"/>
    <mergeCell ref="O34:O35"/>
    <mergeCell ref="T34:T35"/>
    <mergeCell ref="Q35:R61"/>
    <mergeCell ref="O36:O37"/>
    <mergeCell ref="T36:T37"/>
    <mergeCell ref="B37:B63"/>
    <mergeCell ref="C37:F38"/>
    <mergeCell ref="AC37:AF38"/>
    <mergeCell ref="AG37:AG63"/>
    <mergeCell ref="H38:H41"/>
    <mergeCell ref="I38:I39"/>
    <mergeCell ref="J38:K39"/>
    <mergeCell ref="X38:Y39"/>
    <mergeCell ref="Z38:Z39"/>
    <mergeCell ref="AA38:AA41"/>
    <mergeCell ref="I40:I41"/>
    <mergeCell ref="Z40:Z41"/>
    <mergeCell ref="C41:F42"/>
    <mergeCell ref="J41:J45"/>
    <mergeCell ref="Y41:Y45"/>
    <mergeCell ref="I45:I46"/>
    <mergeCell ref="Z45:Z46"/>
    <mergeCell ref="AA45:AA48"/>
    <mergeCell ref="AC41:AF42"/>
    <mergeCell ref="K42:K43"/>
    <mergeCell ref="L42:M43"/>
    <mergeCell ref="V42:W43"/>
    <mergeCell ref="X42:X43"/>
    <mergeCell ref="C44:F45"/>
    <mergeCell ref="K44:K45"/>
    <mergeCell ref="X44:X45"/>
    <mergeCell ref="AC44:AF45"/>
    <mergeCell ref="H45:H48"/>
    <mergeCell ref="I47:I48"/>
    <mergeCell ref="J47:K48"/>
    <mergeCell ref="X47:Y48"/>
    <mergeCell ref="Z47:Z48"/>
    <mergeCell ref="C48:F49"/>
    <mergeCell ref="AC48:AF49"/>
    <mergeCell ref="L49:L52"/>
    <mergeCell ref="M49:M50"/>
    <mergeCell ref="V49:V50"/>
    <mergeCell ref="W49:W52"/>
    <mergeCell ref="C51:F52"/>
    <mergeCell ref="M51:M52"/>
    <mergeCell ref="N51:O52"/>
    <mergeCell ref="T51:U52"/>
    <mergeCell ref="V51:V52"/>
    <mergeCell ref="AC51:AF52"/>
    <mergeCell ref="H52:H55"/>
    <mergeCell ref="I52:I53"/>
    <mergeCell ref="J52:K53"/>
    <mergeCell ref="X52:Y53"/>
    <mergeCell ref="Z52:Z53"/>
    <mergeCell ref="AA52:AA55"/>
    <mergeCell ref="I54:I55"/>
    <mergeCell ref="Z54:Z55"/>
    <mergeCell ref="C55:F56"/>
    <mergeCell ref="J55:J59"/>
    <mergeCell ref="Y55:Y59"/>
    <mergeCell ref="I59:I60"/>
    <mergeCell ref="Z59:Z60"/>
    <mergeCell ref="AA59:AA62"/>
    <mergeCell ref="AC55:AF56"/>
    <mergeCell ref="K56:K57"/>
    <mergeCell ref="X56:X57"/>
    <mergeCell ref="C58:F59"/>
    <mergeCell ref="K58:K59"/>
    <mergeCell ref="L58:M59"/>
    <mergeCell ref="V58:W59"/>
    <mergeCell ref="X58:X59"/>
    <mergeCell ref="AC58:AF59"/>
    <mergeCell ref="H59:H62"/>
    <mergeCell ref="I61:I62"/>
    <mergeCell ref="J61:K62"/>
    <mergeCell ref="X61:Y62"/>
    <mergeCell ref="Z61:Z62"/>
    <mergeCell ref="C62:F63"/>
    <mergeCell ref="AC62:AF63"/>
    <mergeCell ref="Q63:Q64"/>
    <mergeCell ref="R63:R64"/>
    <mergeCell ref="P64:P67"/>
    <mergeCell ref="S64:S67"/>
    <mergeCell ref="Q65:Q66"/>
    <mergeCell ref="R65:R66"/>
    <mergeCell ref="B68:B94"/>
    <mergeCell ref="C68:F69"/>
    <mergeCell ref="Q68:Q74"/>
    <mergeCell ref="R68:R74"/>
    <mergeCell ref="C72:F73"/>
    <mergeCell ref="J72:J76"/>
    <mergeCell ref="C75:F76"/>
    <mergeCell ref="H76:H79"/>
    <mergeCell ref="AC68:AF69"/>
    <mergeCell ref="AG68:AG94"/>
    <mergeCell ref="H69:H72"/>
    <mergeCell ref="I69:I70"/>
    <mergeCell ref="J69:K70"/>
    <mergeCell ref="X69:Y70"/>
    <mergeCell ref="Z69:Z70"/>
    <mergeCell ref="AA69:AA72"/>
    <mergeCell ref="I71:I72"/>
    <mergeCell ref="Z71:Z72"/>
    <mergeCell ref="AC72:AF73"/>
    <mergeCell ref="K73:K74"/>
    <mergeCell ref="L73:M74"/>
    <mergeCell ref="V73:W74"/>
    <mergeCell ref="X73:X74"/>
    <mergeCell ref="K75:K76"/>
    <mergeCell ref="X75:X76"/>
    <mergeCell ref="AC75:AF76"/>
    <mergeCell ref="I76:I77"/>
    <mergeCell ref="Z76:Z77"/>
    <mergeCell ref="AA76:AA79"/>
    <mergeCell ref="I78:I79"/>
    <mergeCell ref="J78:K79"/>
    <mergeCell ref="X78:Y79"/>
    <mergeCell ref="Z78:Z79"/>
    <mergeCell ref="Y72:Y76"/>
    <mergeCell ref="C79:F80"/>
    <mergeCell ref="Q79:R91"/>
    <mergeCell ref="AC79:AF80"/>
    <mergeCell ref="L80:L83"/>
    <mergeCell ref="M80:M81"/>
    <mergeCell ref="V80:V81"/>
    <mergeCell ref="W80:W83"/>
    <mergeCell ref="C82:F83"/>
    <mergeCell ref="M82:M83"/>
    <mergeCell ref="V82:V83"/>
    <mergeCell ref="AC82:AF83"/>
    <mergeCell ref="H83:H86"/>
    <mergeCell ref="I83:I84"/>
    <mergeCell ref="J83:K84"/>
    <mergeCell ref="X83:Y84"/>
    <mergeCell ref="Z83:Z84"/>
    <mergeCell ref="AA83:AA86"/>
    <mergeCell ref="M84:N85"/>
    <mergeCell ref="U84:V85"/>
    <mergeCell ref="I85:I86"/>
    <mergeCell ref="Z85:Z86"/>
    <mergeCell ref="C86:F87"/>
    <mergeCell ref="J86:J90"/>
    <mergeCell ref="Y86:Y90"/>
    <mergeCell ref="AC86:AF87"/>
    <mergeCell ref="K87:K88"/>
    <mergeCell ref="X87:X88"/>
    <mergeCell ref="C89:F90"/>
    <mergeCell ref="K89:K90"/>
    <mergeCell ref="L89:M90"/>
    <mergeCell ref="V89:W90"/>
    <mergeCell ref="X89:X90"/>
    <mergeCell ref="AC89:AF90"/>
    <mergeCell ref="H90:H93"/>
    <mergeCell ref="I90:I91"/>
    <mergeCell ref="Z90:Z91"/>
    <mergeCell ref="AA90:AA93"/>
    <mergeCell ref="N91:N97"/>
    <mergeCell ref="U91:U97"/>
    <mergeCell ref="I92:I93"/>
    <mergeCell ref="J92:K93"/>
    <mergeCell ref="X92:Y93"/>
    <mergeCell ref="Z92:Z93"/>
    <mergeCell ref="C93:F94"/>
    <mergeCell ref="O93:O94"/>
    <mergeCell ref="T93:T94"/>
    <mergeCell ref="AC93:AF94"/>
    <mergeCell ref="O95:O96"/>
    <mergeCell ref="T95:T96"/>
    <mergeCell ref="O97:P98"/>
    <mergeCell ref="S97:T98"/>
    <mergeCell ref="B98:B124"/>
    <mergeCell ref="C98:F99"/>
    <mergeCell ref="AC98:AF99"/>
    <mergeCell ref="R101:R102"/>
    <mergeCell ref="Z101:Z102"/>
    <mergeCell ref="AG98:AG124"/>
    <mergeCell ref="H99:H102"/>
    <mergeCell ref="I99:I100"/>
    <mergeCell ref="J99:K100"/>
    <mergeCell ref="X99:Y100"/>
    <mergeCell ref="Z99:Z100"/>
    <mergeCell ref="AA99:AA102"/>
    <mergeCell ref="I101:I102"/>
    <mergeCell ref="O101:P102"/>
    <mergeCell ref="Q101:Q102"/>
    <mergeCell ref="C102:F103"/>
    <mergeCell ref="J102:J106"/>
    <mergeCell ref="Y102:Y106"/>
    <mergeCell ref="AC102:AF103"/>
    <mergeCell ref="K103:K104"/>
    <mergeCell ref="L103:M104"/>
    <mergeCell ref="Q103:R105"/>
    <mergeCell ref="V103:W104"/>
    <mergeCell ref="X103:X104"/>
    <mergeCell ref="C105:F106"/>
    <mergeCell ref="K105:K106"/>
    <mergeCell ref="X105:X106"/>
    <mergeCell ref="AC105:AF106"/>
    <mergeCell ref="H106:H109"/>
    <mergeCell ref="I106:I107"/>
    <mergeCell ref="Z106:Z107"/>
    <mergeCell ref="AA106:AA109"/>
    <mergeCell ref="O107:P108"/>
    <mergeCell ref="S107:T108"/>
    <mergeCell ref="I108:I109"/>
    <mergeCell ref="J108:K109"/>
    <mergeCell ref="M108:N109"/>
    <mergeCell ref="U108:V109"/>
    <mergeCell ref="X108:Y109"/>
    <mergeCell ref="Z108:Z109"/>
    <mergeCell ref="C109:F110"/>
    <mergeCell ref="AC109:AF110"/>
    <mergeCell ref="L110:L113"/>
    <mergeCell ref="M110:M111"/>
    <mergeCell ref="V110:V111"/>
    <mergeCell ref="W110:W113"/>
    <mergeCell ref="O111:P112"/>
    <mergeCell ref="Q111:Q112"/>
    <mergeCell ref="R111:R112"/>
    <mergeCell ref="AA113:AA116"/>
    <mergeCell ref="M114:N115"/>
    <mergeCell ref="AC112:AF113"/>
    <mergeCell ref="H113:H116"/>
    <mergeCell ref="I113:I114"/>
    <mergeCell ref="J113:K114"/>
    <mergeCell ref="Q113:R115"/>
    <mergeCell ref="X113:Y114"/>
    <mergeCell ref="Z113:Z114"/>
    <mergeCell ref="S114:S115"/>
    <mergeCell ref="T114:T115"/>
    <mergeCell ref="U114:V115"/>
    <mergeCell ref="C112:F113"/>
    <mergeCell ref="M112:M113"/>
    <mergeCell ref="V112:V113"/>
    <mergeCell ref="Z115:Z116"/>
    <mergeCell ref="C116:F117"/>
    <mergeCell ref="J116:J120"/>
    <mergeCell ref="O116:P118"/>
    <mergeCell ref="S116:T118"/>
    <mergeCell ref="Y116:Y120"/>
    <mergeCell ref="H120:H123"/>
    <mergeCell ref="AC116:AF117"/>
    <mergeCell ref="K117:K118"/>
    <mergeCell ref="X117:X118"/>
    <mergeCell ref="T119:U120"/>
    <mergeCell ref="AC119:AF120"/>
    <mergeCell ref="Z120:Z121"/>
    <mergeCell ref="K119:K120"/>
    <mergeCell ref="L119:M120"/>
    <mergeCell ref="N119:O120"/>
    <mergeCell ref="P119:Q120"/>
    <mergeCell ref="O114:O115"/>
    <mergeCell ref="P114:P115"/>
    <mergeCell ref="I115:I116"/>
    <mergeCell ref="I122:I123"/>
    <mergeCell ref="J122:K123"/>
    <mergeCell ref="X122:Y123"/>
    <mergeCell ref="I120:I121"/>
    <mergeCell ref="AC123:AF124"/>
    <mergeCell ref="O124:P125"/>
    <mergeCell ref="Q124:Q125"/>
    <mergeCell ref="R124:R125"/>
    <mergeCell ref="C123:F124"/>
    <mergeCell ref="V119:W120"/>
    <mergeCell ref="X119:X120"/>
    <mergeCell ref="C119:F120"/>
    <mergeCell ref="K126:N126"/>
    <mergeCell ref="O126:T126"/>
    <mergeCell ref="U126:X126"/>
    <mergeCell ref="AA120:AA123"/>
    <mergeCell ref="Q121:R123"/>
    <mergeCell ref="Z122:Z123"/>
    <mergeCell ref="R119:S120"/>
    <mergeCell ref="D129:AE129"/>
    <mergeCell ref="C133:AE133"/>
    <mergeCell ref="E134:J134"/>
    <mergeCell ref="L134:Q134"/>
    <mergeCell ref="S134:X134"/>
    <mergeCell ref="Z134:AE134"/>
    <mergeCell ref="D130:AE130"/>
    <mergeCell ref="D131:AE131"/>
  </mergeCells>
  <printOptions horizontalCentered="1" verticalCentered="1"/>
  <pageMargins left="0.5905511811023623" right="0" top="0" bottom="0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14376</dc:creator>
  <cp:keywords/>
  <dc:description/>
  <cp:lastModifiedBy>nobuhiko iijima</cp:lastModifiedBy>
  <cp:lastPrinted>2010-06-13T08:15:14Z</cp:lastPrinted>
  <dcterms:created xsi:type="dcterms:W3CDTF">2007-04-06T07:19:59Z</dcterms:created>
  <dcterms:modified xsi:type="dcterms:W3CDTF">2010-06-21T22:09:52Z</dcterms:modified>
  <cp:category/>
  <cp:version/>
  <cp:contentType/>
  <cp:contentStatus/>
</cp:coreProperties>
</file>