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10" windowWidth="18105" windowHeight="11640" tabRatio="722" firstSheet="4" activeTab="8"/>
  </bookViews>
  <sheets>
    <sheet name="開催要項" sheetId="1" r:id="rId1"/>
    <sheet name="ホリデー・リーグ" sheetId="2" r:id="rId2"/>
    <sheet name="会場注意" sheetId="3" r:id="rId3"/>
    <sheet name="表彰" sheetId="4" r:id="rId4"/>
    <sheet name="AB＿時間割" sheetId="5" r:id="rId5"/>
    <sheet name="CD＿時間割" sheetId="6" r:id="rId6"/>
    <sheet name="EF＿時間割" sheetId="7" r:id="rId7"/>
    <sheet name="GH＿時間割" sheetId="8" r:id="rId8"/>
    <sheet name="（1位～8位）＿時間割" sheetId="9" r:id="rId9"/>
    <sheet name="（9位～16位）＿時間割1" sheetId="10" r:id="rId10"/>
    <sheet name="（17位～32位）＿時間割" sheetId="11" r:id="rId11"/>
  </sheets>
  <definedNames>
    <definedName name="_xlnm.Print_Area" localSheetId="10">'（17位～32位）＿時間割'!$B$2:$O$41</definedName>
    <definedName name="_xlnm.Print_Area" localSheetId="8">'（1位～8位）＿時間割'!$B$2:$O$26</definedName>
    <definedName name="_xlnm.Print_Area" localSheetId="9">'（9位～16位）＿時間割1'!$B$2:$O$26</definedName>
    <definedName name="_xlnm.Print_Area" localSheetId="4">'AB＿時間割'!$B$2:$P$24</definedName>
    <definedName name="_xlnm.Print_Area" localSheetId="5">'CD＿時間割'!$B$2:$P$24</definedName>
    <definedName name="_xlnm.Print_Area" localSheetId="6">'EF＿時間割'!$B$2:$P$23</definedName>
    <definedName name="_xlnm.Print_Area" localSheetId="7">'GH＿時間割'!$B$2:$P$23</definedName>
    <definedName name="_xlnm.Print_Area" localSheetId="1">'ホリデー・リーグ'!$B$2:$J$33</definedName>
    <definedName name="_xlnm.Print_Area" localSheetId="2">'会場注意'!$B$2:$D$36</definedName>
    <definedName name="_xlnm.Print_Area" localSheetId="0">'開催要項'!$B$2:$E$62</definedName>
    <definedName name="_xlnm.Print_Area" localSheetId="3">'表彰'!$B$2:$H$43</definedName>
  </definedNames>
  <calcPr fullCalcOnLoad="1"/>
</workbook>
</file>

<file path=xl/sharedStrings.xml><?xml version="1.0" encoding="utf-8"?>
<sst xmlns="http://schemas.openxmlformats.org/spreadsheetml/2006/main" count="891" uniqueCount="531">
  <si>
    <t>責任チーム</t>
  </si>
  <si>
    <t>期日</t>
  </si>
  <si>
    <t>主催</t>
  </si>
  <si>
    <t>競技規則</t>
  </si>
  <si>
    <t>審判</t>
  </si>
  <si>
    <t>1人制。試合、当該チームから1名ずつ、主審1名予備審1名により行う。</t>
  </si>
  <si>
    <t>会場</t>
  </si>
  <si>
    <t>①</t>
  </si>
  <si>
    <t>①</t>
  </si>
  <si>
    <t>②</t>
  </si>
  <si>
    <t>②</t>
  </si>
  <si>
    <t>③</t>
  </si>
  <si>
    <t>③</t>
  </si>
  <si>
    <t>⑤</t>
  </si>
  <si>
    <t>⑥</t>
  </si>
  <si>
    <t>④</t>
  </si>
  <si>
    <t>＊＊＊</t>
  </si>
  <si>
    <t>＊＊＊</t>
  </si>
  <si>
    <t>５年生大会・開催要項</t>
  </si>
  <si>
    <t>主催</t>
  </si>
  <si>
    <t>前橋市スポーツ少年団・サッカー協会</t>
  </si>
  <si>
    <t>期日</t>
  </si>
  <si>
    <t>会場</t>
  </si>
  <si>
    <t>参加資格</t>
  </si>
  <si>
    <t>競技規則</t>
  </si>
  <si>
    <t>順位は、勝点方式とする（勝３・分１・負０）</t>
  </si>
  <si>
    <t>組み合せ</t>
  </si>
  <si>
    <t>審判</t>
  </si>
  <si>
    <t>表彰式</t>
  </si>
  <si>
    <t>その他</t>
  </si>
  <si>
    <t>連絡先</t>
  </si>
  <si>
    <t>〒379-2165　前橋市上長磯町１６７－３　　猪 鼻　義 雄</t>
  </si>
  <si>
    <t>順位</t>
  </si>
  <si>
    <t>１）</t>
  </si>
  <si>
    <t>２）</t>
  </si>
  <si>
    <t>３）</t>
  </si>
  <si>
    <t>４）</t>
  </si>
  <si>
    <t>５）</t>
  </si>
  <si>
    <t>勝点が同一の場合は、1.得失点差 2.総得点 3.直接対決 4.抽選</t>
  </si>
  <si>
    <t>６）</t>
  </si>
  <si>
    <t>８人（内１人はゴールキーパー）とする。</t>
  </si>
  <si>
    <t>選手交代数は制限しない、また選手の再出場も認める。</t>
  </si>
  <si>
    <t>イン・アウトプレーに関わらずハーフウエイラインから３ｍのエリアから交代できる。</t>
  </si>
  <si>
    <t>試合時間は、１５分－５分－１５分。</t>
  </si>
  <si>
    <t>退場の場合、該当チームは交代要員の中から競技者を補充する。</t>
  </si>
  <si>
    <t>予選は３、４チームのリーグ戦とする。</t>
  </si>
  <si>
    <t>試合ボールは、持ち寄りとします。</t>
  </si>
  <si>
    <t>当該チームの前後半交代制。審判服着用の事。</t>
  </si>
  <si>
    <t>初日は予選リーグ。2日目は各リーグ同順位での決勝リーグを行う。</t>
  </si>
  <si>
    <t>石関公園</t>
  </si>
  <si>
    <t>荒子小G</t>
  </si>
  <si>
    <t>⑦</t>
  </si>
  <si>
    <t>⑦</t>
  </si>
  <si>
    <t>順位</t>
  </si>
  <si>
    <t>⑧</t>
  </si>
  <si>
    <t>⑧</t>
  </si>
  <si>
    <t>試合形式</t>
  </si>
  <si>
    <t>⑧</t>
  </si>
  <si>
    <t xml:space="preserve">平成２３年５月２８日（土）予選リーグ </t>
  </si>
  <si>
    <t>平成２３年５月２９日（日）決勝リーグ　　</t>
  </si>
  <si>
    <t>１位パート</t>
  </si>
  <si>
    <t>④</t>
  </si>
  <si>
    <t>⑤</t>
  </si>
  <si>
    <t>⑥</t>
  </si>
  <si>
    <t>２位パート</t>
  </si>
  <si>
    <t>選手交代は制限しない。また、再出場も認める。</t>
  </si>
  <si>
    <t>インプレー・アウトプレーに関わらずハーフウエイラインより３ｍのエリアより交代できる。</t>
  </si>
  <si>
    <t>ボールは検定4号級。持ちよりとする。</t>
  </si>
  <si>
    <t>初日、８ブロックに分け予選リーグを行い順位を決定し、２日目に順位決定リーグを行う。</t>
  </si>
  <si>
    <t>参加費</t>
  </si>
  <si>
    <t>３，０００円/１チーム（トロフィー等の表彰があります）</t>
  </si>
  <si>
    <t>予備日（案）６／４(土)</t>
  </si>
  <si>
    <t>申込</t>
  </si>
  <si>
    <t>会議は行いません。</t>
  </si>
  <si>
    <t>大会中負傷者が出た場合は、各チームで対応してください。</t>
  </si>
  <si>
    <t>ゴミは、各自責任をもって持ち帰る事。</t>
  </si>
  <si>
    <t>駐車場が少ないため、車は乗り合わせで来るようお願いします。</t>
  </si>
  <si>
    <t>前橋地区役員にて公正に抽選を行い、後日メールとHPにて連絡いたします。</t>
  </si>
  <si>
    <t>電　話・ＦＡＸ　０２７（２６１）２５１２　　携帯電話　０９０－３４０７－０８７７</t>
  </si>
  <si>
    <t>女子は、６年生も登録できます。混成チームも認めます。</t>
  </si>
  <si>
    <t>スポーツ安全保険に加入し、保護者の承諾をえてください。</t>
  </si>
  <si>
    <t>８人制のルールに準ずる。</t>
  </si>
  <si>
    <r>
      <t>中毛技術　飯嶋　　</t>
    </r>
    <r>
      <rPr>
        <u val="single"/>
        <sz val="11"/>
        <color indexed="12"/>
        <rFont val="ＭＳ Ｐゴシック"/>
        <family val="3"/>
      </rPr>
      <t>n-iijm@sb3.so-net.ne.jp</t>
    </r>
  </si>
  <si>
    <r>
      <t>※審判員は</t>
    </r>
    <r>
      <rPr>
        <b/>
        <u val="single"/>
        <sz val="11"/>
        <color indexed="10"/>
        <rFont val="ＭＳ Ｐゴシック"/>
        <family val="3"/>
      </rPr>
      <t>自チーム選手へのコーチング</t>
    </r>
    <r>
      <rPr>
        <sz val="11"/>
        <rFont val="ＭＳ Ｐゴシック"/>
        <family val="3"/>
      </rPr>
      <t>は避けてください。</t>
    </r>
  </si>
  <si>
    <r>
      <t xml:space="preserve">申込は参加申込書を </t>
    </r>
    <r>
      <rPr>
        <b/>
        <u val="single"/>
        <sz val="11"/>
        <color indexed="10"/>
        <rFont val="ＭＳ Ｐゴシック"/>
        <family val="3"/>
      </rPr>
      <t>４月３０日（土）</t>
    </r>
    <r>
      <rPr>
        <sz val="11"/>
        <rFont val="ＭＳ Ｐゴシック"/>
        <family val="3"/>
      </rPr>
      <t>までに下記までメールにて申し込んでください。</t>
    </r>
  </si>
  <si>
    <t>前橋市サッカー協会</t>
  </si>
  <si>
    <t>参加チーム数が決定後、以下どちらかの様式で行う。</t>
  </si>
  <si>
    <t>2011第５回ホリデーフレンドカップ</t>
  </si>
  <si>
    <t>2011第５回ホリデーフレンドカップ予選リーグ組合せ</t>
  </si>
  <si>
    <t>第５回ホリデーフレンドカップ予選リーグ組合せ時間割</t>
  </si>
  <si>
    <t>スポーツ少年団に登録された、５年生以下で作るチームとする。</t>
  </si>
  <si>
    <t>ブロック</t>
  </si>
  <si>
    <t>各チーム1名以上　８：００　からのグランド設営に参加の事</t>
  </si>
  <si>
    <t>３位パート</t>
  </si>
  <si>
    <t>４位パート</t>
  </si>
  <si>
    <t>第５回ホリデーフレンドカップ順位決定リーグ組合せ時間割</t>
  </si>
  <si>
    <t>第1試合の4チームにてライン引きをお願いいたします</t>
  </si>
  <si>
    <t>石関公園グランド・荒子小学校グランド</t>
  </si>
  <si>
    <t xml:space="preserve">8人制とする。試合時間は　15-5-15。
</t>
  </si>
  <si>
    <t>〆切までに申し込み無き場合は、棄権とみなします。</t>
  </si>
  <si>
    <t>Aブロック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</si>
  <si>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</si>
  <si>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</si>
  <si>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</si>
  <si>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</si>
  <si>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</si>
  <si>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</si>
  <si>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</si>
  <si>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北コート</t>
  </si>
  <si>
    <t>南コート</t>
  </si>
  <si>
    <t>東コート</t>
  </si>
  <si>
    <t>西コート</t>
  </si>
  <si>
    <t>コート</t>
  </si>
  <si>
    <t>コート</t>
  </si>
  <si>
    <t>北</t>
  </si>
  <si>
    <t>南</t>
  </si>
  <si>
    <t>石関公園グランド</t>
  </si>
  <si>
    <t>荒子小学校グランド</t>
  </si>
  <si>
    <t>西</t>
  </si>
  <si>
    <t>A</t>
  </si>
  <si>
    <t>B</t>
  </si>
  <si>
    <t>C</t>
  </si>
  <si>
    <t>D</t>
  </si>
  <si>
    <t>E</t>
  </si>
  <si>
    <t>F</t>
  </si>
  <si>
    <t>G</t>
  </si>
  <si>
    <t>H</t>
  </si>
  <si>
    <t>石関公園北コート</t>
  </si>
  <si>
    <t>石関公園南コート</t>
  </si>
  <si>
    <t>⑦</t>
  </si>
  <si>
    <t>⑧</t>
  </si>
  <si>
    <t>３２チーム（１位～８位決定戦）</t>
  </si>
  <si>
    <t>３２チーム（９位～１６位決定戦）</t>
  </si>
  <si>
    <t>荒子小学校グランド東コート</t>
  </si>
  <si>
    <t>荒子小学校グランド中央コート</t>
  </si>
  <si>
    <t>３２チーム（１７位～２４位決定戦）</t>
  </si>
  <si>
    <t>３２チーム（２５位～３２位決定戦）</t>
  </si>
  <si>
    <t>25位</t>
  </si>
  <si>
    <t>図南五代グランド北コート</t>
  </si>
  <si>
    <t>図南五代グランド南コート</t>
  </si>
  <si>
    <t>図南五代グランド２面（２日目のみの使用。２位パート）</t>
  </si>
  <si>
    <t>石関公園２面（２日目は１位パート）出来る限り乗合でお願いします。</t>
  </si>
  <si>
    <t>荒子小グランド２面（２日目は３・４位パート）GCC社員駐車場へ。</t>
  </si>
  <si>
    <t>※参加チームが29チームになってしまったため3チームの複数エントリーを認めました。</t>
  </si>
  <si>
    <r>
      <t>石関公園の試合の</t>
    </r>
    <r>
      <rPr>
        <u val="single"/>
        <sz val="11"/>
        <color indexed="10"/>
        <rFont val="ＭＳ Ｐゴシック"/>
        <family val="3"/>
      </rPr>
      <t>全チーム１名以上</t>
    </r>
    <r>
      <rPr>
        <sz val="11"/>
        <color indexed="10"/>
        <rFont val="ＭＳ Ｐゴシック"/>
        <family val="3"/>
      </rPr>
      <t>は</t>
    </r>
    <r>
      <rPr>
        <b/>
        <sz val="11"/>
        <color indexed="10"/>
        <rFont val="ＭＳ Ｐゴシック"/>
        <family val="3"/>
      </rPr>
      <t>7：45からのグランド設営</t>
    </r>
    <r>
      <rPr>
        <sz val="11"/>
        <color indexed="10"/>
        <rFont val="ＭＳ Ｐゴシック"/>
        <family val="3"/>
      </rPr>
      <t>に参加の事。</t>
    </r>
  </si>
  <si>
    <t>締め切り後の参加が４チームあったため再抽選いたしました。</t>
  </si>
  <si>
    <t>以後、〆切は守っていただくようお願いいたします。</t>
  </si>
  <si>
    <r>
      <t>平成23年5月28日(土)　29日(日)</t>
    </r>
    <r>
      <rPr>
        <sz val="11"/>
        <color indexed="10"/>
        <rFont val="ＭＳ Ｐゴシック"/>
        <family val="3"/>
      </rPr>
      <t>小雨決行。</t>
    </r>
    <r>
      <rPr>
        <sz val="11"/>
        <color indexed="8"/>
        <rFont val="ＭＳ Ｐゴシック"/>
        <family val="3"/>
      </rPr>
      <t>　予備日6月4日(土)。</t>
    </r>
  </si>
  <si>
    <t>インテル</t>
  </si>
  <si>
    <t>岩神SC</t>
  </si>
  <si>
    <t>FC下川</t>
  </si>
  <si>
    <t>大胡FC</t>
  </si>
  <si>
    <t>FC　FORTE</t>
  </si>
  <si>
    <t>VIENTO　SC</t>
  </si>
  <si>
    <t>オール東</t>
  </si>
  <si>
    <t>荒子FC</t>
  </si>
  <si>
    <t>ザスパ草津</t>
  </si>
  <si>
    <t>FC富士見</t>
  </si>
  <si>
    <t>荒子小学校グランド</t>
  </si>
  <si>
    <t>荒子小学校グランド西コート</t>
  </si>
  <si>
    <t>優勝チームにトロフィー。最優秀選手、優秀選手にメダル。</t>
  </si>
  <si>
    <t>１位パートは２位から３位までトロフィー、優秀選手メダル。</t>
  </si>
  <si>
    <t>　４位に敢闘賞のトロフィー、優秀選手にメダル。５位から８位までに優秀選手にメダル。</t>
  </si>
  <si>
    <t>２・３位パートは１位と２位に敢闘賞のトロフィーと優秀選手にメダル。３位の優秀選手にメダル。</t>
  </si>
  <si>
    <t>４位パートは１位と２位に敢闘賞のトロフィーと優秀選手にメダル。</t>
  </si>
  <si>
    <t>前橋南B</t>
  </si>
  <si>
    <t>前橋南A</t>
  </si>
  <si>
    <t>エコクラブ</t>
  </si>
  <si>
    <t>FCアミーゴ</t>
  </si>
  <si>
    <t>城南FC</t>
  </si>
  <si>
    <t>図南A</t>
  </si>
  <si>
    <t>VIENTO　SC</t>
  </si>
  <si>
    <t>FC　FORTE</t>
  </si>
  <si>
    <t>みやぎSFC</t>
  </si>
  <si>
    <t>大胡FC</t>
  </si>
  <si>
    <t>FC下川</t>
  </si>
  <si>
    <t>大室FC</t>
  </si>
  <si>
    <t>朝倉FC</t>
  </si>
  <si>
    <t>FCアミーゴ</t>
  </si>
  <si>
    <t>城南FC</t>
  </si>
  <si>
    <t>荒子FC</t>
  </si>
  <si>
    <t>リオエステA</t>
  </si>
  <si>
    <t>粕川コリエンテ</t>
  </si>
  <si>
    <t>リオエステB</t>
  </si>
  <si>
    <t>ザスパ草津</t>
  </si>
  <si>
    <t>FC　Vamos</t>
  </si>
  <si>
    <t>インテル</t>
  </si>
  <si>
    <t>図南Ｂ</t>
  </si>
  <si>
    <t>前橋ジュニア</t>
  </si>
  <si>
    <t>芳賀SC</t>
  </si>
  <si>
    <t>元総社FC</t>
  </si>
  <si>
    <t>オール東</t>
  </si>
  <si>
    <t>岩神SC</t>
  </si>
  <si>
    <t>原町FC</t>
  </si>
  <si>
    <t>桃木JSC</t>
  </si>
  <si>
    <t>FC富士見</t>
  </si>
  <si>
    <t>山王FC</t>
  </si>
  <si>
    <t>【参加が３２チーム】</t>
  </si>
  <si>
    <t>図南A</t>
  </si>
  <si>
    <t>みやぎSFC</t>
  </si>
  <si>
    <t>山王FC</t>
  </si>
  <si>
    <t>桃木JSC</t>
  </si>
  <si>
    <t>大室FC</t>
  </si>
  <si>
    <t>前橋南A</t>
  </si>
  <si>
    <t>朝倉FC</t>
  </si>
  <si>
    <t>リオエステA</t>
  </si>
  <si>
    <t>原町FC</t>
  </si>
  <si>
    <t>前橋南B</t>
  </si>
  <si>
    <t>エコクラブ</t>
  </si>
  <si>
    <t>粕川コリエンテ</t>
  </si>
  <si>
    <t>細井FC</t>
  </si>
  <si>
    <t>細井FC</t>
  </si>
  <si>
    <t>元総社FC</t>
  </si>
  <si>
    <t>芳賀SC</t>
  </si>
  <si>
    <t>前橋ジュニア</t>
  </si>
  <si>
    <t>FC　Vamos</t>
  </si>
  <si>
    <t>リオエステB</t>
  </si>
  <si>
    <t>図南Ｂ</t>
  </si>
  <si>
    <t>予選の試合結果は幹事チームが当日中に飯嶋までメールにて報告してください</t>
  </si>
  <si>
    <t>A３・Ｅ３　は幹事チームです。記録の報告。後かたずけの指揮。　　　　　　　　　　　表彰を行ってください。</t>
  </si>
  <si>
    <t>A１・Ｅ１　は幹事チームです。記録の報告。後かたずけの指揮。　　　　　　　　　　　表彰を行ってください。</t>
  </si>
  <si>
    <t>A２・Ｅ２　は幹事チームです。記録の報告。後かたずけの指揮。　　　　　　　　　　　表彰を行ってください。</t>
  </si>
  <si>
    <t>７：４５集合　出席の確認を行いますので遅れないようにしてください</t>
  </si>
  <si>
    <t>７：４５集合　出席の確認を行いますので遅れないようにしてください</t>
  </si>
  <si>
    <t>予選リーグを４チームブロックＸ８ブロックにて行い、１位から４位まで順位を決定する。　　　　　　　　　　　決勝リーグは同位チームのリーグ戦の結果から順位決定戦を行い総合順位を決定する。　　　　　　　　　　　４位パートは順位決定戦は行わずに同順位が２チームとする。　　　　　　　　　　　　　　　　　　　　　　　　　　　　</t>
  </si>
  <si>
    <t>粕川FC</t>
  </si>
  <si>
    <t>粕川FC</t>
  </si>
  <si>
    <t>グランド設営はいりません。駐車は学校西側のGCC社員駐車場へ。</t>
  </si>
  <si>
    <t>グランド設営はいりません。駐車は学校西側のGCC社員駐車場へ。</t>
  </si>
  <si>
    <t>設営は要りません</t>
  </si>
  <si>
    <t>A４・Ｅ４　は幹事チームです。記録の報告。後かたずけの指揮。　　　　　　　　　　　表彰を行ってください。</t>
  </si>
  <si>
    <t>チームにて表彰式後　　　　　　　　　　　　　　　　　　　　　　　　　　　　　　　　グランド整備をお願いいたします</t>
  </si>
  <si>
    <t>青色</t>
  </si>
  <si>
    <t>位</t>
  </si>
  <si>
    <t>メダル</t>
  </si>
  <si>
    <t>○（最優秀選手）</t>
  </si>
  <si>
    <t>○（優秀選手）</t>
  </si>
  <si>
    <t>○（優秀選手）</t>
  </si>
  <si>
    <t>選手氏名</t>
  </si>
  <si>
    <t>表彰一覧</t>
  </si>
  <si>
    <t>２）優秀選手選出カードに記入してもらって、表彰をお願いします</t>
  </si>
  <si>
    <t>３）会場ごとにかたずけ等ありましたら、ご協力お願いします</t>
  </si>
  <si>
    <t>１）試合結果の記録を、後日「ホリデー事務局飯嶋」までご連絡ください</t>
  </si>
  <si>
    <t>トロフィー・表彰状</t>
  </si>
  <si>
    <r>
      <t>5</t>
    </r>
    <r>
      <rPr>
        <sz val="10"/>
        <color indexed="56"/>
        <rFont val="ＭＳ ゴシック"/>
        <family val="3"/>
      </rPr>
      <t>月</t>
    </r>
    <r>
      <rPr>
        <sz val="10"/>
        <color indexed="56"/>
        <rFont val="Arial"/>
        <family val="2"/>
      </rPr>
      <t>28</t>
    </r>
    <r>
      <rPr>
        <sz val="10"/>
        <color indexed="56"/>
        <rFont val="ＭＳ ゴシック"/>
        <family val="3"/>
      </rPr>
      <t>日（土）</t>
    </r>
  </si>
  <si>
    <r>
      <t>石関公園</t>
    </r>
    <r>
      <rPr>
        <sz val="10"/>
        <color indexed="56"/>
        <rFont val="Arial"/>
        <family val="2"/>
      </rPr>
      <t>G</t>
    </r>
  </si>
  <si>
    <r>
      <t>荒子小</t>
    </r>
    <r>
      <rPr>
        <sz val="10"/>
        <color indexed="56"/>
        <rFont val="Arial"/>
        <family val="2"/>
      </rPr>
      <t>G</t>
    </r>
  </si>
  <si>
    <r>
      <t>5</t>
    </r>
    <r>
      <rPr>
        <sz val="10"/>
        <color indexed="56"/>
        <rFont val="ＭＳ ゴシック"/>
        <family val="3"/>
      </rPr>
      <t>月</t>
    </r>
    <r>
      <rPr>
        <sz val="10"/>
        <color indexed="56"/>
        <rFont val="Arial"/>
        <family val="2"/>
      </rPr>
      <t>29</t>
    </r>
    <r>
      <rPr>
        <sz val="10"/>
        <color indexed="56"/>
        <rFont val="ＭＳ ゴシック"/>
        <family val="3"/>
      </rPr>
      <t>日（日）</t>
    </r>
  </si>
  <si>
    <t>（グランドに近い道路及び駐車場は禁止）</t>
  </si>
  <si>
    <t>以上、よろしくお願いいたします。</t>
  </si>
  <si>
    <r>
      <t>図南五代</t>
    </r>
    <r>
      <rPr>
        <sz val="10"/>
        <color indexed="56"/>
        <rFont val="Arial"/>
        <family val="2"/>
      </rPr>
      <t>G</t>
    </r>
  </si>
  <si>
    <t>会場設営</t>
  </si>
  <si>
    <r>
      <t>参加の全チーム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名以上</t>
    </r>
    <r>
      <rPr>
        <sz val="10"/>
        <color indexed="56"/>
        <rFont val="Arial"/>
        <family val="2"/>
      </rPr>
      <t xml:space="preserve">  7</t>
    </r>
    <r>
      <rPr>
        <sz val="10"/>
        <color indexed="56"/>
        <rFont val="ＭＳ ゴシック"/>
        <family val="3"/>
      </rPr>
      <t>：</t>
    </r>
    <r>
      <rPr>
        <sz val="10"/>
        <color indexed="56"/>
        <rFont val="Arial"/>
        <family val="2"/>
      </rPr>
      <t>45</t>
    </r>
    <r>
      <rPr>
        <sz val="10"/>
        <color indexed="56"/>
        <rFont val="ＭＳ ゴシック"/>
        <family val="3"/>
      </rPr>
      <t>集合　</t>
    </r>
    <r>
      <rPr>
        <sz val="10"/>
        <color indexed="56"/>
        <rFont val="Arial"/>
        <family val="2"/>
      </rPr>
      <t>8</t>
    </r>
    <r>
      <rPr>
        <sz val="10"/>
        <color indexed="56"/>
        <rFont val="ＭＳ ゴシック"/>
        <family val="3"/>
      </rPr>
      <t>：</t>
    </r>
    <r>
      <rPr>
        <sz val="10"/>
        <color indexed="56"/>
        <rFont val="Arial"/>
        <family val="2"/>
      </rPr>
      <t>00</t>
    </r>
    <r>
      <rPr>
        <sz val="10"/>
        <color indexed="56"/>
        <rFont val="ＭＳ ゴシック"/>
        <family val="3"/>
      </rPr>
      <t>開始</t>
    </r>
  </si>
  <si>
    <t>設営はありません.</t>
  </si>
  <si>
    <t>http://www.afc-maebashi.com/access.html</t>
  </si>
  <si>
    <t>荒子小へのアクセスから「駐車場案内」を開き GCC様社員駐車場へお願いいたします。</t>
  </si>
  <si>
    <t>スタッフは南門より体育館南に駐車できます。</t>
  </si>
  <si>
    <t>設営はありません</t>
  </si>
  <si>
    <t>荒子小へのアクセスから「駐車場案内」を開き</t>
  </si>
  <si>
    <r>
      <t>GCC</t>
    </r>
    <r>
      <rPr>
        <sz val="10"/>
        <color indexed="56"/>
        <rFont val="ＭＳ ゴシック"/>
        <family val="3"/>
      </rPr>
      <t>様社員駐車場へお願いいたします。</t>
    </r>
  </si>
  <si>
    <r>
      <t>コートサイズは</t>
    </r>
    <r>
      <rPr>
        <sz val="10"/>
        <color indexed="56"/>
        <rFont val="Arial"/>
        <family val="2"/>
      </rPr>
      <t>35</t>
    </r>
    <r>
      <rPr>
        <sz val="10"/>
        <color indexed="56"/>
        <rFont val="ＭＳ ゴシック"/>
        <family val="3"/>
      </rPr>
      <t>ｘ</t>
    </r>
    <r>
      <rPr>
        <sz val="10"/>
        <color indexed="56"/>
        <rFont val="Arial"/>
        <family val="2"/>
      </rPr>
      <t>50</t>
    </r>
    <r>
      <rPr>
        <sz val="10"/>
        <color indexed="56"/>
        <rFont val="ＭＳ ゴシック"/>
        <family val="3"/>
      </rPr>
      <t>の</t>
    </r>
    <r>
      <rPr>
        <sz val="10"/>
        <color indexed="56"/>
        <rFont val="Arial"/>
        <family val="2"/>
      </rPr>
      <t>3</t>
    </r>
    <r>
      <rPr>
        <sz val="10"/>
        <color indexed="56"/>
        <rFont val="ＭＳ ゴシック"/>
        <family val="3"/>
      </rPr>
      <t>面になります。</t>
    </r>
  </si>
  <si>
    <t>設営はありません。</t>
  </si>
  <si>
    <t>駐車は会場西（芳賀工業団地）側の道路から入ったメイン駐車場になります。</t>
  </si>
  <si>
    <r>
      <t>第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試合のチームで</t>
    </r>
    <r>
      <rPr>
        <sz val="10"/>
        <color indexed="56"/>
        <rFont val="Arial"/>
        <family val="2"/>
      </rPr>
      <t>8</t>
    </r>
    <r>
      <rPr>
        <sz val="10"/>
        <color indexed="56"/>
        <rFont val="ＭＳ ゴシック"/>
        <family val="3"/>
      </rPr>
      <t>：</t>
    </r>
    <r>
      <rPr>
        <sz val="10"/>
        <color indexed="56"/>
        <rFont val="Arial"/>
        <family val="2"/>
      </rPr>
      <t>00</t>
    </r>
    <r>
      <rPr>
        <sz val="10"/>
        <color indexed="56"/>
        <rFont val="ＭＳ ゴシック"/>
        <family val="3"/>
      </rPr>
      <t>からライン引きをお願いします。</t>
    </r>
  </si>
  <si>
    <t>各会場・注意事項</t>
  </si>
  <si>
    <t>A・Eブロック1位チームは2日目、各会場の幹事になります</t>
  </si>
  <si>
    <t>A・Eブロック1位チームは2日目、各会場の幹事になります</t>
  </si>
  <si>
    <t>0-2</t>
  </si>
  <si>
    <t>5-0</t>
  </si>
  <si>
    <t>0-10</t>
  </si>
  <si>
    <t>2-0</t>
  </si>
  <si>
    <t>1-6</t>
  </si>
  <si>
    <t>3-2</t>
  </si>
  <si>
    <t>3-2</t>
  </si>
  <si>
    <t>0-1</t>
  </si>
  <si>
    <t>ｘ　　　　　　　　0-2</t>
  </si>
  <si>
    <t>ｘ　　　　　　　0-10</t>
  </si>
  <si>
    <t>×　　　　　1-6</t>
  </si>
  <si>
    <t>○　　　　　　3-2</t>
  </si>
  <si>
    <t>○　　　　　2-0</t>
  </si>
  <si>
    <t>○　　　　　10-0</t>
  </si>
  <si>
    <t>○　　　　　6-1</t>
  </si>
  <si>
    <t>ｘ　　　　　　　2-3</t>
  </si>
  <si>
    <t>○　　　　　5-0</t>
  </si>
  <si>
    <t>○　　　　　　2-0</t>
  </si>
  <si>
    <t>○　　　　　　　3-2</t>
  </si>
  <si>
    <t>ｘ　　　　　　　0-1</t>
  </si>
  <si>
    <t>ｘ　　　　　　　0-5</t>
  </si>
  <si>
    <t>ｘ　　　　　　　0-2</t>
  </si>
  <si>
    <t>ｘ　　　　　　　2-3</t>
  </si>
  <si>
    <t>○　　　　　　　1-0</t>
  </si>
  <si>
    <t>8-1</t>
  </si>
  <si>
    <t>1-0</t>
  </si>
  <si>
    <t>0-1</t>
  </si>
  <si>
    <t>0-6</t>
  </si>
  <si>
    <t>2-0</t>
  </si>
  <si>
    <t>11-0</t>
  </si>
  <si>
    <t>7-0</t>
  </si>
  <si>
    <t>○　　　　　8-1</t>
  </si>
  <si>
    <t>ｘ　　　　　　0-1</t>
  </si>
  <si>
    <t>○　　　　　1-0</t>
  </si>
  <si>
    <t>○　　　　　　　11-0</t>
  </si>
  <si>
    <t>ｘ　　　　　　　　1-8</t>
  </si>
  <si>
    <t>○　　　　　　　1-0</t>
  </si>
  <si>
    <t>ｘ　　　　　　　　0-1</t>
  </si>
  <si>
    <t>ｘ　　　　　　0-11</t>
  </si>
  <si>
    <t>ｘ　　　　　　　0-6</t>
  </si>
  <si>
    <t>○　　　　　　　2-0</t>
  </si>
  <si>
    <t>○　　　　　　　7-0</t>
  </si>
  <si>
    <t>ｘ　　　　　　　0-1</t>
  </si>
  <si>
    <t>○　　　　　6-0</t>
  </si>
  <si>
    <t>ｘ　　　　　　　0-2</t>
  </si>
  <si>
    <t>ｘ　　　　　　　0-7</t>
  </si>
  <si>
    <t>1-3</t>
  </si>
  <si>
    <t>7-2</t>
  </si>
  <si>
    <t>9-0</t>
  </si>
  <si>
    <t>2-9</t>
  </si>
  <si>
    <t>1-4</t>
  </si>
  <si>
    <t>0-10</t>
  </si>
  <si>
    <t>0-7</t>
  </si>
  <si>
    <t>×　　　　　　1-4</t>
  </si>
  <si>
    <t>△　　　　　　1-1</t>
  </si>
  <si>
    <t>ｘ　　　　　　1-5</t>
  </si>
  <si>
    <t>2-2</t>
  </si>
  <si>
    <t>1-5</t>
  </si>
  <si>
    <t>1-1</t>
  </si>
  <si>
    <t>3-1</t>
  </si>
  <si>
    <t>4-0</t>
  </si>
  <si>
    <t>13-0</t>
  </si>
  <si>
    <t>4-1</t>
  </si>
  <si>
    <t>○　　　　　　3-1</t>
  </si>
  <si>
    <t>○　　　　　　4-0</t>
  </si>
  <si>
    <t>○　　　　　　13-0</t>
  </si>
  <si>
    <t>ｘ　　　　　　0-1</t>
  </si>
  <si>
    <t>○　　　　　　　　　　4-1</t>
  </si>
  <si>
    <t>○　　　　　　　　　4-1</t>
  </si>
  <si>
    <t>○　　　　　　　　　5-1</t>
  </si>
  <si>
    <t>ｘ　　　　　　　0-4</t>
  </si>
  <si>
    <t>ｘ　　　　　　0-13</t>
  </si>
  <si>
    <t>△　　　　　　　1-1</t>
  </si>
  <si>
    <t>ｘ　　　　　　　1-3</t>
  </si>
  <si>
    <t>○1-0</t>
  </si>
  <si>
    <t>ｘ　　　　　　1-4</t>
  </si>
  <si>
    <t>ｘ　　　　　　　1-3</t>
  </si>
  <si>
    <t>○　　　　　　　　　7-2</t>
  </si>
  <si>
    <t>△　　　　　2-2</t>
  </si>
  <si>
    <t>○　　　　　　　　9-0</t>
  </si>
  <si>
    <t>ｘ　　　　　　　2-9</t>
  </si>
  <si>
    <t>ｘ　　　　　　　　1-4</t>
  </si>
  <si>
    <t>ｘ　　　　　　　　0-7</t>
  </si>
  <si>
    <t>○　　　　　　　3-1</t>
  </si>
  <si>
    <t>△　　　　　　　2-2</t>
  </si>
  <si>
    <t>○　　　　　　9-2</t>
  </si>
  <si>
    <t>○　　　　　　10-0</t>
  </si>
  <si>
    <t>ｘ　　　　　　　　　2-7</t>
  </si>
  <si>
    <t>ｘ　　　　　　　　　0-9</t>
  </si>
  <si>
    <t>○　　　　　　　7-0</t>
  </si>
  <si>
    <t>15-3-15（天候により変更）</t>
  </si>
  <si>
    <t>図南Ａ</t>
  </si>
  <si>
    <t>ＦＣ　ＦＯＲＴＥ</t>
  </si>
  <si>
    <t>ＦＣ　富士見</t>
  </si>
  <si>
    <t>リオエステＡ</t>
  </si>
  <si>
    <t>エコークラブ</t>
  </si>
  <si>
    <t>ザスパ草津</t>
  </si>
  <si>
    <t>前橋ジュニア</t>
  </si>
  <si>
    <t>インテル</t>
  </si>
  <si>
    <t>ＶＩＥＮＴＯ　ＳＣ</t>
  </si>
  <si>
    <t>山王ＦＣ</t>
  </si>
  <si>
    <t>ＦＣ下川</t>
  </si>
  <si>
    <t>朝倉ＦＣ</t>
  </si>
  <si>
    <t>前橋南Ｂ</t>
  </si>
  <si>
    <t>岩神ＳＳＣ</t>
  </si>
  <si>
    <t>芳賀ＳＣ</t>
  </si>
  <si>
    <t>図南Ｂ</t>
  </si>
  <si>
    <t>城南ＦＣ</t>
  </si>
  <si>
    <t>桃木ＪＳＣ</t>
  </si>
  <si>
    <t>みやぎＳＦＣ</t>
  </si>
  <si>
    <t>前橋南Ａ</t>
  </si>
  <si>
    <t>細井ＦＣ</t>
  </si>
  <si>
    <t>元総社ＦＣ</t>
  </si>
  <si>
    <t>荒子ＦＣ</t>
  </si>
  <si>
    <t>FCアミーゴ</t>
  </si>
  <si>
    <t>大胡FC</t>
  </si>
  <si>
    <t>大室FC</t>
  </si>
  <si>
    <t>原町FC</t>
  </si>
  <si>
    <t>粕川コリエンテ</t>
  </si>
  <si>
    <t>粕川ＦＣ</t>
  </si>
  <si>
    <t>オール東</t>
  </si>
  <si>
    <t>中止</t>
  </si>
  <si>
    <t>中止</t>
  </si>
  <si>
    <t>リオエステＢ</t>
  </si>
  <si>
    <t>ＦＣ　Ｖａｍｏｓ</t>
  </si>
  <si>
    <t>10-0-10</t>
  </si>
  <si>
    <t>10-0-10</t>
  </si>
  <si>
    <t>0-0</t>
  </si>
  <si>
    <t>0-3</t>
  </si>
  <si>
    <t>3-1</t>
  </si>
  <si>
    <t>1-2</t>
  </si>
  <si>
    <t>4-1</t>
  </si>
  <si>
    <t>5-0</t>
  </si>
  <si>
    <t>1-1</t>
  </si>
  <si>
    <t>0-2</t>
  </si>
  <si>
    <t>0-4</t>
  </si>
  <si>
    <t>△　　　　　　　0-0</t>
  </si>
  <si>
    <t>△　　　　　　　0-0</t>
  </si>
  <si>
    <t>×　　　　　　　　0-2</t>
  </si>
  <si>
    <t>×　　　　　　　　0-1</t>
  </si>
  <si>
    <t>×　　　　　　　　0-1</t>
  </si>
  <si>
    <t>×　　　　　　　　1-2　　　　　　　　　</t>
  </si>
  <si>
    <t>×　　　　　　　　1-2　　　　　　　　　</t>
  </si>
  <si>
    <t>○　　　　　　　　3-1</t>
  </si>
  <si>
    <t>○　　　　　　　　3-1</t>
  </si>
  <si>
    <t>×　　　　　　　　0-3</t>
  </si>
  <si>
    <t>×　　　　　　　　0-3</t>
  </si>
  <si>
    <t>○　　　　　　　　3-0</t>
  </si>
  <si>
    <t>○　　　　　　　　3-0</t>
  </si>
  <si>
    <t>○　　　　　　　　1-0</t>
  </si>
  <si>
    <t>○　　　　　　　　1-0</t>
  </si>
  <si>
    <t>○　　　　　　　　2-1</t>
  </si>
  <si>
    <t>○　　　　　　　　2-1</t>
  </si>
  <si>
    <t>×　　　　　　　　1-3</t>
  </si>
  <si>
    <t>×　　　　　　　　1-3</t>
  </si>
  <si>
    <t>○　　　　　　　　4-1</t>
  </si>
  <si>
    <t>×　　　　　　　　1-4</t>
  </si>
  <si>
    <t>×　　　　　　　　0-7</t>
  </si>
  <si>
    <t>△　　　　　　　1-1</t>
  </si>
  <si>
    <t>○　　　　　　　　5-0</t>
  </si>
  <si>
    <t>○　　　　　　　　5-0</t>
  </si>
  <si>
    <t>×　　　　　　　　0-5</t>
  </si>
  <si>
    <t>×　　　　　　　　0-5</t>
  </si>
  <si>
    <t>○　　　　　　　　2-0</t>
  </si>
  <si>
    <t>○　　　　　　　　2-0</t>
  </si>
  <si>
    <t>×　　　　　　　　0-2</t>
  </si>
  <si>
    <t>○　　　　　　　　7-0</t>
  </si>
  <si>
    <t>1（17）</t>
  </si>
  <si>
    <t>2（18）</t>
  </si>
  <si>
    <t>3（19）</t>
  </si>
  <si>
    <t>4（20）</t>
  </si>
  <si>
    <t>5（21）</t>
  </si>
  <si>
    <t>6（22）</t>
  </si>
  <si>
    <t>7（23）</t>
  </si>
  <si>
    <t>8（24）</t>
  </si>
  <si>
    <t>×　　　　　　　　1-2</t>
  </si>
  <si>
    <t>○　　　　　　　　4-0</t>
  </si>
  <si>
    <t>×　　　　　　　　0-4</t>
  </si>
  <si>
    <t>27位</t>
  </si>
  <si>
    <t>29位</t>
  </si>
  <si>
    <t>30位</t>
  </si>
  <si>
    <t>×　　　　　　　　0-2</t>
  </si>
  <si>
    <t>○　　　　　　　　2-0</t>
  </si>
  <si>
    <t>総合順位</t>
  </si>
  <si>
    <t>総合順位</t>
  </si>
  <si>
    <t>○　　　　　　　　5-0</t>
  </si>
  <si>
    <t>×　　　　　　　　0-5　　　　　　　　</t>
  </si>
  <si>
    <t>×　　　　　　　　0-5　　　　　　　　</t>
  </si>
  <si>
    <t>△　　　　　　　　1-1</t>
  </si>
  <si>
    <t>△　　　　　　　　1-1</t>
  </si>
  <si>
    <t>○　　　　　　　　4-0</t>
  </si>
  <si>
    <t>×　　　　　　　　0-4</t>
  </si>
  <si>
    <t>○　　　　　　　　3-2</t>
  </si>
  <si>
    <t>×　　　　　　　　2-3　　　　　　　　</t>
  </si>
  <si>
    <t>総合　　　順位</t>
  </si>
  <si>
    <t>総合　　　順位</t>
  </si>
  <si>
    <t>優秀選手</t>
  </si>
  <si>
    <t>優秀選手</t>
  </si>
  <si>
    <t>町田　開</t>
  </si>
  <si>
    <t>みやぎSFC</t>
  </si>
  <si>
    <t>大崎　裕太</t>
  </si>
  <si>
    <t>前橋南A</t>
  </si>
  <si>
    <t>オール東</t>
  </si>
  <si>
    <t>平　和樹</t>
  </si>
  <si>
    <t>本田　としや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</si>
  <si>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</si>
  <si>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</si>
  <si>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</si>
  <si>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</si>
  <si>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</si>
  <si>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</si>
  <si>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</si>
  <si>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</si>
  <si>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ＦＣ　富士見</t>
  </si>
  <si>
    <t>エコークラブ</t>
  </si>
  <si>
    <t>ＦＣ　ＦＯＲＴＥ</t>
  </si>
  <si>
    <t>図南Ａ</t>
  </si>
  <si>
    <t>リオエステＡ</t>
  </si>
  <si>
    <t>優秀選手</t>
  </si>
  <si>
    <t>チーム</t>
  </si>
  <si>
    <t>チーム</t>
  </si>
  <si>
    <t>順位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</si>
  <si>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</si>
  <si>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</si>
  <si>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</si>
  <si>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</si>
  <si>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</si>
  <si>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</si>
  <si>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</si>
  <si>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</si>
  <si>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2-2</t>
  </si>
  <si>
    <t>△　　　　　　　　0-0</t>
  </si>
  <si>
    <t>△　　　　　　　　2-2</t>
  </si>
  <si>
    <t>△　　　　　　　　2-2</t>
  </si>
  <si>
    <t>山田　真由</t>
  </si>
  <si>
    <t>1（9）</t>
  </si>
  <si>
    <t>2（10）</t>
  </si>
  <si>
    <t>3（11）</t>
  </si>
  <si>
    <t>4（12）</t>
  </si>
  <si>
    <t>5（13）</t>
  </si>
  <si>
    <t>6（14）</t>
  </si>
  <si>
    <t>7（15）</t>
  </si>
  <si>
    <t>8（16</t>
  </si>
  <si>
    <t>3-0</t>
  </si>
  <si>
    <t>石澤　綾吾</t>
  </si>
  <si>
    <t>今井　まなと</t>
  </si>
  <si>
    <t>斉藤　建</t>
  </si>
  <si>
    <t>小屋　真得</t>
  </si>
  <si>
    <t>奥村　優</t>
  </si>
  <si>
    <t>奥村　優</t>
  </si>
  <si>
    <t>小林　勇陽</t>
  </si>
  <si>
    <t>小林　勇陽</t>
  </si>
  <si>
    <t>関口　祐作</t>
  </si>
  <si>
    <t>三村　昂太</t>
  </si>
  <si>
    <t>山田　瀬名</t>
  </si>
  <si>
    <t>落合　莉也</t>
  </si>
  <si>
    <t>桑原　昇太</t>
  </si>
  <si>
    <t>1-0</t>
  </si>
  <si>
    <t>2-1</t>
  </si>
  <si>
    <t>4-0</t>
  </si>
  <si>
    <t>2-3</t>
  </si>
  <si>
    <t>1-1</t>
  </si>
  <si>
    <t>0-4</t>
  </si>
  <si>
    <t>三樹　昂太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</si>
</sst>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56"/>
      <name val="ＭＳ ゴシック"/>
      <family val="3"/>
    </font>
    <font>
      <sz val="10"/>
      <color indexed="56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4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4"/>
      <color rgb="FF000000"/>
      <name val="Calibri"/>
      <family val="3"/>
    </font>
    <font>
      <sz val="11"/>
      <color rgb="FFFF0000"/>
      <name val="ＭＳ Ｐゴシック"/>
      <family val="3"/>
    </font>
    <font>
      <b/>
      <sz val="14"/>
      <color theme="1"/>
      <name val="Calibri"/>
      <family val="3"/>
    </font>
    <font>
      <b/>
      <sz val="18"/>
      <color rgb="FF000000"/>
      <name val="Calibri"/>
      <family val="3"/>
    </font>
    <font>
      <b/>
      <sz val="14"/>
      <color rgb="FF000000"/>
      <name val="Calibri"/>
      <family val="3"/>
    </font>
    <font>
      <sz val="18"/>
      <color rgb="FF000000"/>
      <name val="Calibr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Calibri"/>
      <family val="3"/>
    </font>
    <font>
      <b/>
      <sz val="11"/>
      <color rgb="FFFF0000"/>
      <name val="Calibri"/>
      <family val="3"/>
    </font>
    <font>
      <sz val="11"/>
      <color rgb="FF00B0F0"/>
      <name val="Calibri"/>
      <family val="3"/>
    </font>
    <font>
      <sz val="10"/>
      <color rgb="FF1F497D"/>
      <name val="ＭＳ ゴシック"/>
      <family val="3"/>
    </font>
    <font>
      <sz val="10"/>
      <color rgb="FF1F497D"/>
      <name val="Arial"/>
      <family val="2"/>
    </font>
    <font>
      <b/>
      <sz val="11"/>
      <color rgb="FF00B0F0"/>
      <name val="Calibri"/>
      <family val="3"/>
    </font>
    <font>
      <sz val="9"/>
      <color rgb="FF000000"/>
      <name val="Calibri"/>
      <family val="3"/>
    </font>
    <font>
      <sz val="9"/>
      <color theme="1"/>
      <name val="Calibri"/>
      <family val="3"/>
    </font>
    <font>
      <sz val="12"/>
      <color rgb="FF000000"/>
      <name val="Calibri"/>
      <family val="3"/>
    </font>
    <font>
      <sz val="14"/>
      <color rgb="FFFF0000"/>
      <name val="Calibri"/>
      <family val="3"/>
    </font>
    <font>
      <b/>
      <sz val="14"/>
      <color rgb="FFFF0000"/>
      <name val="Calibri"/>
      <family val="3"/>
    </font>
    <font>
      <b/>
      <sz val="18"/>
      <color rgb="FF00B0F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FF0000"/>
      </right>
      <top style="thin"/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indent="1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59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61">
      <alignment/>
      <protection/>
    </xf>
    <xf numFmtId="0" fontId="4" fillId="0" borderId="0" xfId="61" applyFont="1" applyAlignment="1">
      <alignment horizontal="center"/>
      <protection/>
    </xf>
    <xf numFmtId="0" fontId="3" fillId="0" borderId="0" xfId="61" applyAlignment="1">
      <alignment horizontal="distributed"/>
      <protection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20" fontId="59" fillId="0" borderId="0" xfId="0" applyNumberFormat="1" applyFont="1" applyAlignment="1">
      <alignment vertical="center"/>
    </xf>
    <xf numFmtId="0" fontId="60" fillId="0" borderId="0" xfId="0" applyFont="1" applyAlignment="1">
      <alignment vertical="center" wrapText="1"/>
    </xf>
    <xf numFmtId="0" fontId="62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9" fillId="0" borderId="15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3" fillId="0" borderId="0" xfId="61" applyAlignment="1">
      <alignment horizontal="right"/>
      <protection/>
    </xf>
    <xf numFmtId="0" fontId="3" fillId="0" borderId="0" xfId="61" applyAlignment="1" quotePrefix="1">
      <alignment horizontal="right"/>
      <protection/>
    </xf>
    <xf numFmtId="180" fontId="60" fillId="0" borderId="0" xfId="0" applyNumberFormat="1" applyFont="1" applyAlignment="1" applyProtection="1">
      <alignment horizontal="center" wrapText="1"/>
      <protection/>
    </xf>
    <xf numFmtId="0" fontId="0" fillId="0" borderId="14" xfId="0" applyFill="1" applyBorder="1" applyAlignment="1">
      <alignment horizontal="center" vertical="center"/>
    </xf>
    <xf numFmtId="20" fontId="59" fillId="0" borderId="16" xfId="0" applyNumberFormat="1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64" fillId="0" borderId="0" xfId="61" applyFont="1">
      <alignment/>
      <protection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65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67" fillId="0" borderId="0" xfId="0" applyNumberFormat="1" applyFont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3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61" applyFont="1">
      <alignment/>
      <protection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20" fontId="59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6" fillId="0" borderId="0" xfId="0" applyFont="1" applyAlignment="1">
      <alignment vertical="center"/>
    </xf>
    <xf numFmtId="20" fontId="59" fillId="0" borderId="20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20" fontId="59" fillId="0" borderId="16" xfId="0" applyNumberFormat="1" applyFont="1" applyBorder="1" applyAlignment="1">
      <alignment vertical="center" shrinkToFit="1"/>
    </xf>
    <xf numFmtId="20" fontId="59" fillId="0" borderId="28" xfId="0" applyNumberFormat="1" applyFont="1" applyBorder="1" applyAlignment="1">
      <alignment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5" xfId="0" applyFont="1" applyBorder="1" applyAlignment="1">
      <alignment horizontal="center" vertical="center"/>
    </xf>
    <xf numFmtId="20" fontId="59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60" fillId="0" borderId="41" xfId="0" applyFont="1" applyBorder="1" applyAlignment="1">
      <alignment horizontal="left" vertical="center" indent="1"/>
    </xf>
    <xf numFmtId="0" fontId="60" fillId="0" borderId="38" xfId="0" applyFont="1" applyBorder="1" applyAlignment="1">
      <alignment horizontal="left" vertical="center" indent="1"/>
    </xf>
    <xf numFmtId="0" fontId="60" fillId="0" borderId="42" xfId="0" applyFont="1" applyBorder="1" applyAlignment="1">
      <alignment horizontal="left" vertical="center" indent="1"/>
    </xf>
    <xf numFmtId="0" fontId="60" fillId="0" borderId="22" xfId="0" applyFont="1" applyBorder="1" applyAlignment="1">
      <alignment horizontal="left" vertical="center" indent="1"/>
    </xf>
    <xf numFmtId="0" fontId="60" fillId="0" borderId="24" xfId="0" applyFont="1" applyBorder="1" applyAlignment="1">
      <alignment horizontal="left" vertical="center" indent="1"/>
    </xf>
    <xf numFmtId="0" fontId="73" fillId="0" borderId="0" xfId="0" applyFont="1" applyAlignment="1">
      <alignment horizontal="justify" vertical="center"/>
    </xf>
    <xf numFmtId="0" fontId="74" fillId="0" borderId="0" xfId="0" applyFont="1" applyAlignment="1">
      <alignment horizontal="justify" vertical="center"/>
    </xf>
    <xf numFmtId="0" fontId="45" fillId="0" borderId="0" xfId="43" applyAlignment="1" applyProtection="1">
      <alignment horizontal="left" vertical="center" indent="2"/>
      <protection/>
    </xf>
    <xf numFmtId="0" fontId="73" fillId="0" borderId="0" xfId="0" applyFont="1" applyAlignment="1">
      <alignment horizontal="left" vertical="center" indent="2"/>
    </xf>
    <xf numFmtId="0" fontId="74" fillId="0" borderId="0" xfId="0" applyFont="1" applyAlignment="1">
      <alignment horizontal="left" vertical="center" indent="2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49" fontId="59" fillId="0" borderId="28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5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67" fillId="0" borderId="0" xfId="0" applyFont="1" applyAlignment="1">
      <alignment horizontal="center" vertical="center" wrapText="1" shrinkToFit="1"/>
    </xf>
    <xf numFmtId="0" fontId="49" fillId="0" borderId="0" xfId="0" applyFont="1" applyAlignment="1">
      <alignment vertical="center"/>
    </xf>
    <xf numFmtId="0" fontId="59" fillId="0" borderId="16" xfId="0" applyFont="1" applyBorder="1" applyAlignment="1">
      <alignment horizontal="center" vertical="center" shrinkToFit="1"/>
    </xf>
    <xf numFmtId="49" fontId="59" fillId="0" borderId="16" xfId="0" applyNumberFormat="1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49" fillId="0" borderId="43" xfId="0" applyFont="1" applyBorder="1" applyAlignment="1">
      <alignment vertical="center"/>
    </xf>
    <xf numFmtId="20" fontId="60" fillId="0" borderId="15" xfId="0" applyNumberFormat="1" applyFont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44" xfId="0" applyFont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49" fontId="49" fillId="0" borderId="16" xfId="0" applyNumberFormat="1" applyFont="1" applyFill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49" fontId="60" fillId="0" borderId="16" xfId="0" applyNumberFormat="1" applyFont="1" applyFill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49" fontId="49" fillId="0" borderId="16" xfId="0" applyNumberFormat="1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20" fontId="59" fillId="0" borderId="20" xfId="0" applyNumberFormat="1" applyFont="1" applyBorder="1" applyAlignment="1">
      <alignment vertical="center" shrinkToFit="1"/>
    </xf>
    <xf numFmtId="0" fontId="59" fillId="0" borderId="27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9" fillId="0" borderId="45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60" fillId="0" borderId="16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left" shrinkToFit="1"/>
    </xf>
    <xf numFmtId="0" fontId="63" fillId="0" borderId="0" xfId="0" applyFont="1" applyAlignment="1">
      <alignment shrinkToFit="1"/>
    </xf>
    <xf numFmtId="0" fontId="0" fillId="0" borderId="0" xfId="0" applyAlignment="1">
      <alignment horizontal="center" vertical="center" shrinkToFit="1"/>
    </xf>
    <xf numFmtId="20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49" fontId="60" fillId="0" borderId="16" xfId="0" applyNumberFormat="1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59" fillId="0" borderId="46" xfId="0" applyFont="1" applyBorder="1" applyAlignment="1">
      <alignment horizontal="center" vertical="center" shrinkToFit="1"/>
    </xf>
    <xf numFmtId="0" fontId="72" fillId="0" borderId="47" xfId="0" applyFont="1" applyBorder="1" applyAlignment="1">
      <alignment horizontal="center" vertical="center" shrinkToFit="1"/>
    </xf>
    <xf numFmtId="0" fontId="72" fillId="0" borderId="4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20" fontId="59" fillId="0" borderId="0" xfId="0" applyNumberFormat="1" applyFont="1" applyAlignment="1">
      <alignment horizontal="center" vertical="center"/>
    </xf>
    <xf numFmtId="20" fontId="49" fillId="0" borderId="16" xfId="0" applyNumberFormat="1" applyFont="1" applyBorder="1" applyAlignment="1">
      <alignment vertical="center"/>
    </xf>
    <xf numFmtId="20" fontId="49" fillId="0" borderId="20" xfId="0" applyNumberFormat="1" applyFont="1" applyBorder="1" applyAlignment="1">
      <alignment vertical="center"/>
    </xf>
    <xf numFmtId="0" fontId="59" fillId="0" borderId="30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 shrinkToFit="1"/>
    </xf>
    <xf numFmtId="49" fontId="77" fillId="0" borderId="10" xfId="0" applyNumberFormat="1" applyFont="1" applyBorder="1" applyAlignment="1">
      <alignment horizontal="center" vertical="center" wrapText="1" shrinkToFit="1"/>
    </xf>
    <xf numFmtId="0" fontId="76" fillId="0" borderId="10" xfId="0" applyFont="1" applyBorder="1" applyAlignment="1">
      <alignment horizontal="center" vertical="center" shrinkToFit="1"/>
    </xf>
    <xf numFmtId="49" fontId="76" fillId="0" borderId="10" xfId="0" applyNumberFormat="1" applyFont="1" applyBorder="1" applyAlignment="1">
      <alignment horizontal="center" vertical="center" wrapText="1" shrinkToFit="1"/>
    </xf>
    <xf numFmtId="0" fontId="76" fillId="0" borderId="13" xfId="0" applyFont="1" applyBorder="1" applyAlignment="1">
      <alignment horizontal="center" vertical="center" wrapText="1" shrinkToFit="1"/>
    </xf>
    <xf numFmtId="49" fontId="76" fillId="0" borderId="13" xfId="0" applyNumberFormat="1" applyFont="1" applyBorder="1" applyAlignment="1">
      <alignment horizontal="center" vertical="center" wrapText="1" shrinkToFit="1"/>
    </xf>
    <xf numFmtId="0" fontId="78" fillId="0" borderId="10" xfId="0" applyFont="1" applyBorder="1" applyAlignment="1">
      <alignment horizontal="center" vertical="center" wrapText="1" shrinkToFit="1"/>
    </xf>
    <xf numFmtId="49" fontId="78" fillId="0" borderId="11" xfId="0" applyNumberFormat="1" applyFont="1" applyBorder="1" applyAlignment="1">
      <alignment horizontal="center" vertical="center" wrapText="1" shrinkToFit="1"/>
    </xf>
    <xf numFmtId="0" fontId="78" fillId="0" borderId="11" xfId="0" applyFont="1" applyBorder="1" applyAlignment="1">
      <alignment horizontal="center" vertical="center" wrapText="1" shrinkToFit="1"/>
    </xf>
    <xf numFmtId="0" fontId="78" fillId="0" borderId="13" xfId="0" applyFont="1" applyBorder="1" applyAlignment="1">
      <alignment horizontal="center" vertical="center" wrapText="1" shrinkToFit="1"/>
    </xf>
    <xf numFmtId="49" fontId="78" fillId="0" borderId="13" xfId="0" applyNumberFormat="1" applyFont="1" applyBorder="1" applyAlignment="1">
      <alignment horizontal="center" vertical="center" wrapText="1" shrinkToFit="1"/>
    </xf>
    <xf numFmtId="0" fontId="78" fillId="0" borderId="12" xfId="0" applyFont="1" applyBorder="1" applyAlignment="1">
      <alignment horizontal="center" vertical="center" wrapText="1" shrinkToFit="1"/>
    </xf>
    <xf numFmtId="0" fontId="78" fillId="0" borderId="13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20" fontId="59" fillId="0" borderId="10" xfId="0" applyNumberFormat="1" applyFont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shrinkToFit="1"/>
    </xf>
    <xf numFmtId="49" fontId="76" fillId="0" borderId="15" xfId="0" applyNumberFormat="1" applyFont="1" applyFill="1" applyBorder="1" applyAlignment="1">
      <alignment horizontal="center" vertical="center" wrapText="1" shrinkToFit="1"/>
    </xf>
    <xf numFmtId="0" fontId="76" fillId="0" borderId="15" xfId="0" applyFont="1" applyFill="1" applyBorder="1" applyAlignment="1">
      <alignment horizontal="center" vertical="center" wrapText="1" shrinkToFit="1"/>
    </xf>
    <xf numFmtId="49" fontId="76" fillId="0" borderId="0" xfId="0" applyNumberFormat="1" applyFont="1" applyFill="1" applyBorder="1" applyAlignment="1">
      <alignment horizontal="center" vertical="center" wrapText="1" shrinkToFit="1"/>
    </xf>
    <xf numFmtId="0" fontId="76" fillId="0" borderId="0" xfId="0" applyFont="1" applyFill="1" applyBorder="1" applyAlignment="1">
      <alignment horizontal="center" vertical="center" wrapText="1" shrinkToFit="1"/>
    </xf>
    <xf numFmtId="0" fontId="77" fillId="0" borderId="0" xfId="0" applyFont="1" applyAlignment="1">
      <alignment vertical="center"/>
    </xf>
    <xf numFmtId="0" fontId="59" fillId="0" borderId="10" xfId="0" applyFont="1" applyBorder="1" applyAlignment="1">
      <alignment vertical="center" shrinkToFit="1"/>
    </xf>
    <xf numFmtId="0" fontId="78" fillId="0" borderId="48" xfId="0" applyFont="1" applyBorder="1" applyAlignment="1">
      <alignment horizontal="center" vertical="center" wrapText="1" shrinkToFit="1"/>
    </xf>
    <xf numFmtId="0" fontId="78" fillId="0" borderId="44" xfId="0" applyFont="1" applyBorder="1" applyAlignment="1">
      <alignment horizontal="center" vertical="center" wrapText="1" shrinkToFit="1"/>
    </xf>
    <xf numFmtId="0" fontId="78" fillId="0" borderId="48" xfId="0" applyFont="1" applyBorder="1" applyAlignment="1">
      <alignment horizontal="center" vertical="center" shrinkToFit="1"/>
    </xf>
    <xf numFmtId="0" fontId="59" fillId="0" borderId="48" xfId="0" applyFont="1" applyBorder="1" applyAlignment="1">
      <alignment horizontal="center" vertical="center" shrinkToFit="1"/>
    </xf>
    <xf numFmtId="0" fontId="59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59" fillId="0" borderId="53" xfId="0" applyFont="1" applyBorder="1" applyAlignment="1">
      <alignment vertical="center" shrinkToFit="1"/>
    </xf>
    <xf numFmtId="0" fontId="59" fillId="0" borderId="54" xfId="0" applyFont="1" applyBorder="1" applyAlignment="1">
      <alignment vertical="center" shrinkToFit="1"/>
    </xf>
    <xf numFmtId="0" fontId="59" fillId="0" borderId="55" xfId="0" applyFont="1" applyBorder="1" applyAlignment="1">
      <alignment vertical="center"/>
    </xf>
    <xf numFmtId="0" fontId="59" fillId="0" borderId="55" xfId="0" applyFont="1" applyBorder="1" applyAlignment="1">
      <alignment vertical="center" shrinkToFit="1"/>
    </xf>
    <xf numFmtId="0" fontId="59" fillId="0" borderId="51" xfId="0" applyFont="1" applyBorder="1" applyAlignment="1">
      <alignment vertical="center" shrinkToFit="1"/>
    </xf>
    <xf numFmtId="0" fontId="59" fillId="0" borderId="56" xfId="0" applyFont="1" applyBorder="1" applyAlignment="1">
      <alignment vertical="center" shrinkToFit="1"/>
    </xf>
    <xf numFmtId="0" fontId="59" fillId="0" borderId="57" xfId="0" applyFont="1" applyBorder="1" applyAlignment="1">
      <alignment vertical="center" shrinkToFit="1"/>
    </xf>
    <xf numFmtId="0" fontId="59" fillId="0" borderId="13" xfId="0" applyFont="1" applyBorder="1" applyAlignment="1">
      <alignment vertical="center" shrinkToFit="1"/>
    </xf>
    <xf numFmtId="0" fontId="59" fillId="0" borderId="58" xfId="0" applyFont="1" applyBorder="1" applyAlignment="1">
      <alignment vertical="center" shrinkToFit="1"/>
    </xf>
    <xf numFmtId="0" fontId="59" fillId="0" borderId="59" xfId="0" applyFont="1" applyBorder="1" applyAlignment="1">
      <alignment vertical="center"/>
    </xf>
    <xf numFmtId="0" fontId="59" fillId="0" borderId="59" xfId="0" applyFont="1" applyBorder="1" applyAlignment="1">
      <alignment vertical="center" shrinkToFit="1"/>
    </xf>
    <xf numFmtId="0" fontId="49" fillId="0" borderId="60" xfId="0" applyFont="1" applyBorder="1" applyAlignment="1">
      <alignment horizontal="left" vertical="center" indent="1"/>
    </xf>
    <xf numFmtId="0" fontId="49" fillId="0" borderId="39" xfId="0" applyFont="1" applyBorder="1" applyAlignment="1">
      <alignment horizontal="left" vertical="center" indent="1"/>
    </xf>
    <xf numFmtId="0" fontId="71" fillId="0" borderId="60" xfId="0" applyFont="1" applyBorder="1" applyAlignment="1">
      <alignment horizontal="left" vertical="center" indent="1"/>
    </xf>
    <xf numFmtId="0" fontId="71" fillId="0" borderId="39" xfId="0" applyFont="1" applyBorder="1" applyAlignment="1">
      <alignment horizontal="left" vertical="center" indent="1"/>
    </xf>
    <xf numFmtId="0" fontId="60" fillId="0" borderId="33" xfId="0" applyFont="1" applyBorder="1" applyAlignment="1">
      <alignment horizontal="left" vertical="center" indent="1"/>
    </xf>
    <xf numFmtId="0" fontId="60" fillId="0" borderId="35" xfId="0" applyFont="1" applyBorder="1" applyAlignment="1">
      <alignment horizontal="left" vertical="center" indent="1"/>
    </xf>
    <xf numFmtId="0" fontId="60" fillId="0" borderId="37" xfId="0" applyFont="1" applyBorder="1" applyAlignment="1">
      <alignment horizontal="left" vertical="center" indent="1"/>
    </xf>
    <xf numFmtId="20" fontId="0" fillId="0" borderId="39" xfId="0" applyNumberFormat="1" applyBorder="1" applyAlignment="1">
      <alignment horizontal="left" vertical="center" indent="1"/>
    </xf>
    <xf numFmtId="49" fontId="78" fillId="0" borderId="48" xfId="0" applyNumberFormat="1" applyFont="1" applyBorder="1" applyAlignment="1">
      <alignment horizontal="center" vertical="center" wrapText="1" shrinkToFit="1"/>
    </xf>
    <xf numFmtId="0" fontId="77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 vertical="center" indent="1"/>
    </xf>
    <xf numFmtId="0" fontId="4" fillId="0" borderId="0" xfId="61" applyFont="1" applyAlignment="1">
      <alignment horizontal="center"/>
      <protection/>
    </xf>
    <xf numFmtId="0" fontId="3" fillId="0" borderId="0" xfId="6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59" fillId="0" borderId="52" xfId="0" applyFont="1" applyBorder="1" applyAlignment="1">
      <alignment horizontal="center" vertical="center" shrinkToFit="1"/>
    </xf>
    <xf numFmtId="0" fontId="59" fillId="0" borderId="62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63" xfId="0" applyFont="1" applyBorder="1" applyAlignment="1">
      <alignment horizontal="center" vertical="center" shrinkToFit="1"/>
    </xf>
    <xf numFmtId="0" fontId="59" fillId="0" borderId="55" xfId="0" applyFont="1" applyBorder="1" applyAlignment="1">
      <alignment horizontal="center" vertical="center" shrinkToFit="1"/>
    </xf>
    <xf numFmtId="0" fontId="59" fillId="0" borderId="64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49" fontId="49" fillId="0" borderId="43" xfId="0" applyNumberFormat="1" applyFont="1" applyBorder="1" applyAlignment="1">
      <alignment horizontal="center" vertical="center"/>
    </xf>
    <xf numFmtId="0" fontId="75" fillId="0" borderId="15" xfId="0" applyFont="1" applyFill="1" applyBorder="1" applyAlignment="1">
      <alignment horizontal="left" vertical="center" wrapText="1"/>
    </xf>
    <xf numFmtId="20" fontId="49" fillId="0" borderId="65" xfId="0" applyNumberFormat="1" applyFont="1" applyBorder="1" applyAlignment="1">
      <alignment horizontal="center" vertical="center"/>
    </xf>
    <xf numFmtId="20" fontId="49" fillId="0" borderId="15" xfId="0" applyNumberFormat="1" applyFont="1" applyBorder="1" applyAlignment="1">
      <alignment horizontal="center" vertical="center"/>
    </xf>
    <xf numFmtId="20" fontId="49" fillId="0" borderId="66" xfId="0" applyNumberFormat="1" applyFont="1" applyBorder="1" applyAlignment="1">
      <alignment horizontal="center" vertical="center"/>
    </xf>
    <xf numFmtId="20" fontId="49" fillId="0" borderId="67" xfId="0" applyNumberFormat="1" applyFont="1" applyBorder="1" applyAlignment="1">
      <alignment horizontal="center" vertical="center"/>
    </xf>
    <xf numFmtId="20" fontId="49" fillId="0" borderId="43" xfId="0" applyNumberFormat="1" applyFont="1" applyBorder="1" applyAlignment="1">
      <alignment horizontal="center" vertical="center"/>
    </xf>
    <xf numFmtId="20" fontId="49" fillId="0" borderId="13" xfId="0" applyNumberFormat="1" applyFont="1" applyBorder="1" applyAlignment="1">
      <alignment horizontal="center" vertical="center"/>
    </xf>
    <xf numFmtId="20" fontId="59" fillId="0" borderId="65" xfId="0" applyNumberFormat="1" applyFont="1" applyBorder="1" applyAlignment="1">
      <alignment horizontal="center" vertical="center"/>
    </xf>
    <xf numFmtId="20" fontId="59" fillId="0" borderId="15" xfId="0" applyNumberFormat="1" applyFont="1" applyBorder="1" applyAlignment="1">
      <alignment horizontal="center" vertical="center"/>
    </xf>
    <xf numFmtId="20" fontId="59" fillId="0" borderId="68" xfId="0" applyNumberFormat="1" applyFont="1" applyBorder="1" applyAlignment="1">
      <alignment horizontal="center" vertical="center"/>
    </xf>
    <xf numFmtId="20" fontId="59" fillId="0" borderId="69" xfId="0" applyNumberFormat="1" applyFont="1" applyBorder="1" applyAlignment="1">
      <alignment horizontal="center" vertical="center"/>
    </xf>
    <xf numFmtId="20" fontId="59" fillId="0" borderId="70" xfId="0" applyNumberFormat="1" applyFont="1" applyBorder="1" applyAlignment="1">
      <alignment horizontal="center" vertical="center"/>
    </xf>
    <xf numFmtId="20" fontId="59" fillId="0" borderId="71" xfId="0" applyNumberFormat="1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shrinkToFit="1"/>
    </xf>
    <xf numFmtId="0" fontId="59" fillId="0" borderId="72" xfId="0" applyFont="1" applyBorder="1" applyAlignment="1">
      <alignment horizontal="center" vertical="center" shrinkToFit="1"/>
    </xf>
    <xf numFmtId="0" fontId="59" fillId="0" borderId="73" xfId="0" applyFont="1" applyBorder="1" applyAlignment="1">
      <alignment horizontal="center" vertical="center" shrinkToFit="1"/>
    </xf>
    <xf numFmtId="0" fontId="59" fillId="0" borderId="74" xfId="0" applyFont="1" applyBorder="1" applyAlignment="1">
      <alignment horizontal="center" vertical="center" shrinkToFit="1"/>
    </xf>
    <xf numFmtId="0" fontId="75" fillId="0" borderId="15" xfId="0" applyFont="1" applyBorder="1" applyAlignment="1">
      <alignment horizontal="left" vertical="center" wrapText="1" shrinkToFit="1"/>
    </xf>
    <xf numFmtId="20" fontId="49" fillId="0" borderId="68" xfId="0" applyNumberFormat="1" applyFont="1" applyBorder="1" applyAlignment="1">
      <alignment horizontal="center" vertical="center"/>
    </xf>
    <xf numFmtId="20" fontId="49" fillId="0" borderId="69" xfId="0" applyNumberFormat="1" applyFont="1" applyBorder="1" applyAlignment="1">
      <alignment horizontal="center" vertical="center"/>
    </xf>
    <xf numFmtId="20" fontId="49" fillId="0" borderId="70" xfId="0" applyNumberFormat="1" applyFont="1" applyBorder="1" applyAlignment="1">
      <alignment horizontal="center" vertical="center"/>
    </xf>
    <xf numFmtId="20" fontId="49" fillId="0" borderId="71" xfId="0" applyNumberFormat="1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 shrinkToFit="1"/>
    </xf>
    <xf numFmtId="0" fontId="59" fillId="0" borderId="76" xfId="0" applyFont="1" applyBorder="1" applyAlignment="1">
      <alignment horizontal="center" vertical="center" shrinkToFit="1"/>
    </xf>
    <xf numFmtId="49" fontId="49" fillId="0" borderId="31" xfId="0" applyNumberFormat="1" applyFont="1" applyBorder="1" applyAlignment="1">
      <alignment horizontal="center" vertical="center"/>
    </xf>
    <xf numFmtId="20" fontId="59" fillId="0" borderId="0" xfId="0" applyNumberFormat="1" applyFont="1" applyAlignment="1">
      <alignment horizontal="center" vertical="center"/>
    </xf>
    <xf numFmtId="0" fontId="75" fillId="0" borderId="1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81" fillId="0" borderId="0" xfId="0" applyFont="1" applyFill="1" applyAlignment="1">
      <alignment horizontal="center" vertical="center" textRotation="255"/>
    </xf>
    <xf numFmtId="49" fontId="59" fillId="0" borderId="0" xfId="0" applyNumberFormat="1" applyFont="1" applyAlignment="1">
      <alignment horizontal="center" vertical="center"/>
    </xf>
    <xf numFmtId="20" fontId="49" fillId="0" borderId="77" xfId="0" applyNumberFormat="1" applyFont="1" applyBorder="1" applyAlignment="1">
      <alignment horizontal="center" vertical="center"/>
    </xf>
    <xf numFmtId="20" fontId="49" fillId="0" borderId="49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fc-maebashi.com/access.html" TargetMode="External" /><Relationship Id="rId2" Type="http://schemas.openxmlformats.org/officeDocument/2006/relationships/hyperlink" Target="http://www.afc-maebashi.com/access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view="pageBreakPreview" zoomScaleSheetLayoutView="100" zoomScalePageLayoutView="0" workbookViewId="0" topLeftCell="A1">
      <selection activeCell="C3" sqref="C3:E3"/>
    </sheetView>
  </sheetViews>
  <sheetFormatPr defaultColWidth="9.140625" defaultRowHeight="15"/>
  <cols>
    <col min="1" max="1" width="1.7109375" style="14" customWidth="1"/>
    <col min="2" max="2" width="1.1484375" style="14" customWidth="1"/>
    <col min="3" max="3" width="9.00390625" style="14" customWidth="1"/>
    <col min="4" max="4" width="3.421875" style="14" customWidth="1"/>
    <col min="5" max="5" width="78.421875" style="14" customWidth="1"/>
    <col min="6" max="16384" width="9.00390625" style="14" customWidth="1"/>
  </cols>
  <sheetData>
    <row r="2" spans="2:5" ht="13.5">
      <c r="B2" s="228"/>
      <c r="C2" s="228"/>
      <c r="D2" s="228"/>
      <c r="E2" s="228"/>
    </row>
    <row r="3" spans="3:5" ht="18.75">
      <c r="C3" s="227" t="s">
        <v>87</v>
      </c>
      <c r="D3" s="227"/>
      <c r="E3" s="227"/>
    </row>
    <row r="4" spans="3:5" ht="18.75">
      <c r="C4" s="227" t="s">
        <v>18</v>
      </c>
      <c r="D4" s="227"/>
      <c r="E4" s="227"/>
    </row>
    <row r="5" spans="3:5" ht="12" customHeight="1">
      <c r="C5" s="15"/>
      <c r="D5" s="15"/>
      <c r="E5" s="15"/>
    </row>
    <row r="6" spans="3:5" ht="13.5">
      <c r="C6" s="16" t="s">
        <v>19</v>
      </c>
      <c r="E6" s="14" t="s">
        <v>20</v>
      </c>
    </row>
    <row r="7" ht="13.5">
      <c r="C7" s="16"/>
    </row>
    <row r="8" spans="3:5" ht="13.5">
      <c r="C8" s="16" t="s">
        <v>21</v>
      </c>
      <c r="E8" s="14" t="s">
        <v>58</v>
      </c>
    </row>
    <row r="9" spans="3:5" ht="13.5">
      <c r="C9" s="16"/>
      <c r="E9" s="14" t="s">
        <v>59</v>
      </c>
    </row>
    <row r="10" spans="3:5" ht="13.5">
      <c r="C10" s="16"/>
      <c r="E10" s="14" t="s">
        <v>71</v>
      </c>
    </row>
    <row r="11" ht="13.5">
      <c r="C11" s="16"/>
    </row>
    <row r="12" spans="3:5" ht="13.5">
      <c r="C12" s="16" t="s">
        <v>69</v>
      </c>
      <c r="E12" s="14" t="s">
        <v>70</v>
      </c>
    </row>
    <row r="13" ht="13.5">
      <c r="C13" s="16"/>
    </row>
    <row r="14" spans="3:5" ht="13.5">
      <c r="C14" s="16" t="s">
        <v>22</v>
      </c>
      <c r="E14" s="14" t="s">
        <v>141</v>
      </c>
    </row>
    <row r="15" spans="3:5" ht="13.5">
      <c r="C15" s="16"/>
      <c r="E15" s="14" t="s">
        <v>142</v>
      </c>
    </row>
    <row r="16" spans="3:5" ht="13.5">
      <c r="C16" s="16"/>
      <c r="E16" s="14" t="s">
        <v>140</v>
      </c>
    </row>
    <row r="17" ht="13.5">
      <c r="C17" s="16"/>
    </row>
    <row r="18" spans="3:5" ht="13.5">
      <c r="C18" s="16" t="s">
        <v>56</v>
      </c>
      <c r="E18" s="14" t="s">
        <v>68</v>
      </c>
    </row>
    <row r="19" spans="3:5" ht="13.5">
      <c r="C19" s="16"/>
      <c r="E19" s="14" t="s">
        <v>86</v>
      </c>
    </row>
    <row r="20" spans="3:5" ht="13.5" customHeight="1">
      <c r="C20" s="16"/>
      <c r="E20" s="17" t="s">
        <v>197</v>
      </c>
    </row>
    <row r="21" spans="3:5" ht="13.5" customHeight="1">
      <c r="C21" s="16"/>
      <c r="E21" s="51" t="s">
        <v>143</v>
      </c>
    </row>
    <row r="22" spans="3:5" ht="70.5" customHeight="1">
      <c r="C22" s="16"/>
      <c r="E22" s="23" t="s">
        <v>224</v>
      </c>
    </row>
    <row r="23" spans="3:5" ht="13.5">
      <c r="C23" s="16"/>
      <c r="E23" s="17"/>
    </row>
    <row r="24" spans="3:5" ht="13.5">
      <c r="C24" s="16" t="s">
        <v>23</v>
      </c>
      <c r="E24" s="14" t="s">
        <v>90</v>
      </c>
    </row>
    <row r="25" spans="3:5" ht="13.5">
      <c r="C25" s="16"/>
      <c r="E25" s="14" t="s">
        <v>79</v>
      </c>
    </row>
    <row r="26" spans="3:5" ht="13.5">
      <c r="C26" s="16"/>
      <c r="E26" s="14" t="s">
        <v>80</v>
      </c>
    </row>
    <row r="27" ht="13.5">
      <c r="C27" s="16"/>
    </row>
    <row r="28" spans="3:5" ht="13.5">
      <c r="C28" s="16" t="s">
        <v>24</v>
      </c>
      <c r="E28" s="14" t="s">
        <v>81</v>
      </c>
    </row>
    <row r="29" spans="4:5" ht="13.5">
      <c r="D29" s="29" t="s">
        <v>33</v>
      </c>
      <c r="E29" s="17" t="s">
        <v>40</v>
      </c>
    </row>
    <row r="30" spans="4:5" ht="13.5">
      <c r="D30" s="29" t="s">
        <v>34</v>
      </c>
      <c r="E30" s="17" t="s">
        <v>41</v>
      </c>
    </row>
    <row r="31" spans="4:5" ht="13.5">
      <c r="D31" s="30"/>
      <c r="E31" s="18" t="s">
        <v>42</v>
      </c>
    </row>
    <row r="32" spans="4:5" ht="13.5">
      <c r="D32" s="29" t="s">
        <v>35</v>
      </c>
      <c r="E32" s="17" t="s">
        <v>43</v>
      </c>
    </row>
    <row r="33" spans="4:5" ht="13.5">
      <c r="D33" s="29" t="s">
        <v>36</v>
      </c>
      <c r="E33" s="17" t="s">
        <v>44</v>
      </c>
    </row>
    <row r="34" spans="4:5" ht="13.5">
      <c r="D34" s="29" t="s">
        <v>37</v>
      </c>
      <c r="E34" s="17" t="s">
        <v>45</v>
      </c>
    </row>
    <row r="35" spans="4:5" ht="13.5">
      <c r="D35" s="29"/>
      <c r="E35" s="17" t="s">
        <v>25</v>
      </c>
    </row>
    <row r="36" spans="4:5" ht="13.5">
      <c r="D36" s="29"/>
      <c r="E36" s="17" t="s">
        <v>38</v>
      </c>
    </row>
    <row r="37" spans="4:5" ht="13.5">
      <c r="D37" s="29" t="s">
        <v>39</v>
      </c>
      <c r="E37" s="17" t="s">
        <v>46</v>
      </c>
    </row>
    <row r="39" spans="3:5" ht="13.5">
      <c r="C39" s="16" t="s">
        <v>26</v>
      </c>
      <c r="E39" s="14" t="s">
        <v>77</v>
      </c>
    </row>
    <row r="40" ht="13.5">
      <c r="C40" s="16"/>
    </row>
    <row r="41" spans="3:5" ht="13.5">
      <c r="C41" s="16" t="s">
        <v>27</v>
      </c>
      <c r="E41" s="14" t="s">
        <v>47</v>
      </c>
    </row>
    <row r="42" spans="3:5" ht="13.5">
      <c r="C42" s="16"/>
      <c r="E42" s="14" t="s">
        <v>83</v>
      </c>
    </row>
    <row r="43" ht="13.5">
      <c r="C43" s="16"/>
    </row>
    <row r="44" spans="3:5" ht="13.5">
      <c r="C44" s="16" t="s">
        <v>28</v>
      </c>
      <c r="E44" s="14" t="s">
        <v>160</v>
      </c>
    </row>
    <row r="45" ht="13.5">
      <c r="E45" s="17" t="s">
        <v>161</v>
      </c>
    </row>
    <row r="46" ht="13.5">
      <c r="E46" s="17" t="s">
        <v>162</v>
      </c>
    </row>
    <row r="47" ht="13.5">
      <c r="E47" s="17" t="s">
        <v>163</v>
      </c>
    </row>
    <row r="48" ht="13.5">
      <c r="E48" s="17" t="s">
        <v>164</v>
      </c>
    </row>
    <row r="49" ht="13.5">
      <c r="E49" s="17"/>
    </row>
    <row r="50" spans="3:5" ht="13.5">
      <c r="C50" s="16" t="s">
        <v>29</v>
      </c>
      <c r="E50" s="14" t="s">
        <v>73</v>
      </c>
    </row>
    <row r="51" ht="13.5">
      <c r="E51" s="55" t="s">
        <v>99</v>
      </c>
    </row>
    <row r="52" ht="13.5">
      <c r="E52" s="14" t="s">
        <v>74</v>
      </c>
    </row>
    <row r="53" ht="13.5">
      <c r="E53" s="14" t="s">
        <v>75</v>
      </c>
    </row>
    <row r="54" ht="13.5">
      <c r="E54" s="14" t="s">
        <v>76</v>
      </c>
    </row>
    <row r="55" ht="13.5">
      <c r="E55" s="35" t="s">
        <v>144</v>
      </c>
    </row>
    <row r="57" spans="3:5" ht="13.5">
      <c r="C57" s="16" t="s">
        <v>72</v>
      </c>
      <c r="E57" s="17" t="s">
        <v>84</v>
      </c>
    </row>
    <row r="58" ht="13.5">
      <c r="E58" s="31" t="s">
        <v>82</v>
      </c>
    </row>
    <row r="59" ht="13.5">
      <c r="E59" s="28"/>
    </row>
    <row r="60" spans="3:5" ht="13.5">
      <c r="C60" s="16" t="s">
        <v>30</v>
      </c>
      <c r="E60" s="14" t="s">
        <v>31</v>
      </c>
    </row>
    <row r="61" ht="13.5">
      <c r="E61" s="14" t="s">
        <v>78</v>
      </c>
    </row>
  </sheetData>
  <sheetProtection/>
  <mergeCells count="3">
    <mergeCell ref="C3:E3"/>
    <mergeCell ref="C4:E4"/>
    <mergeCell ref="B2:E2"/>
  </mergeCells>
  <printOptions horizontalCentered="1" verticalCentered="1"/>
  <pageMargins left="0" right="0" top="0.3937007874015748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view="pageBreakPreview" zoomScale="90" zoomScaleSheetLayoutView="90" zoomScalePageLayoutView="0" workbookViewId="0" topLeftCell="A1">
      <selection activeCell="C3" sqref="C3:N3"/>
    </sheetView>
  </sheetViews>
  <sheetFormatPr defaultColWidth="9.140625" defaultRowHeight="15"/>
  <cols>
    <col min="1" max="1" width="2.00390625" style="0" customWidth="1"/>
    <col min="2" max="2" width="2.28125" style="0" customWidth="1"/>
    <col min="3" max="7" width="10.140625" style="0" customWidth="1"/>
    <col min="8" max="8" width="5.421875" style="0" customWidth="1"/>
    <col min="9" max="9" width="5.7109375" style="0" customWidth="1"/>
    <col min="10" max="10" width="3.7109375" style="0" customWidth="1"/>
    <col min="11" max="11" width="7.140625" style="0" customWidth="1"/>
    <col min="12" max="14" width="6.421875" style="0" customWidth="1"/>
    <col min="15" max="15" width="2.421875" style="0" customWidth="1"/>
  </cols>
  <sheetData>
    <row r="2" spans="2:15" ht="13.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3:14" ht="35.25" customHeight="1">
      <c r="C3" s="255" t="s">
        <v>95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3:14" ht="35.25" customHeight="1">
      <c r="C4" s="49" t="s">
        <v>132</v>
      </c>
      <c r="D4" s="54"/>
      <c r="E4" s="54"/>
      <c r="F4" s="54"/>
      <c r="G4" s="86" t="s">
        <v>229</v>
      </c>
      <c r="H4" s="54"/>
      <c r="I4" s="54"/>
      <c r="J4" s="54"/>
      <c r="K4" s="54"/>
      <c r="L4" s="54"/>
      <c r="M4" s="54"/>
      <c r="N4" s="54"/>
    </row>
    <row r="5" spans="3:7" ht="38.25" customHeight="1">
      <c r="C5" s="25" t="s">
        <v>64</v>
      </c>
      <c r="D5" s="21"/>
      <c r="E5" s="25"/>
      <c r="F5" s="51"/>
      <c r="G5" s="51"/>
    </row>
    <row r="6" spans="3:12" ht="38.25" customHeight="1">
      <c r="C6" s="26" t="s">
        <v>138</v>
      </c>
      <c r="K6" s="256" t="s">
        <v>392</v>
      </c>
      <c r="L6" s="256"/>
    </row>
    <row r="7" spans="3:14" ht="36" customHeight="1">
      <c r="C7" s="44" t="s">
        <v>17</v>
      </c>
      <c r="D7" s="44" t="str">
        <f>C8</f>
        <v>ＶＩＥＮＴＯ　ＳＣ</v>
      </c>
      <c r="E7" s="44" t="str">
        <f>C9</f>
        <v>山王ＦＣ</v>
      </c>
      <c r="F7" s="44" t="str">
        <f>C10</f>
        <v>ＦＣ下川</v>
      </c>
      <c r="G7" s="44" t="str">
        <f>C11</f>
        <v>朝倉ＦＣ</v>
      </c>
      <c r="H7" s="44" t="s">
        <v>32</v>
      </c>
      <c r="I7" s="188" t="s">
        <v>461</v>
      </c>
      <c r="J7" s="155" t="s">
        <v>8</v>
      </c>
      <c r="K7" s="171">
        <v>0.375</v>
      </c>
      <c r="L7" s="156" t="str">
        <f>C8</f>
        <v>ＶＩＥＮＴＯ　ＳＣ</v>
      </c>
      <c r="M7" s="143" t="s">
        <v>399</v>
      </c>
      <c r="N7" s="144" t="str">
        <f>C9</f>
        <v>山王ＦＣ</v>
      </c>
    </row>
    <row r="8" spans="3:14" ht="36" customHeight="1">
      <c r="C8" s="136" t="s">
        <v>366</v>
      </c>
      <c r="D8" s="181" t="s">
        <v>16</v>
      </c>
      <c r="E8" s="184" t="s">
        <v>426</v>
      </c>
      <c r="F8" s="185" t="s">
        <v>414</v>
      </c>
      <c r="G8" s="184" t="s">
        <v>416</v>
      </c>
      <c r="H8" s="7">
        <v>1</v>
      </c>
      <c r="I8" s="44" t="s">
        <v>502</v>
      </c>
      <c r="J8" s="155" t="s">
        <v>10</v>
      </c>
      <c r="K8" s="172">
        <v>0.3958333333333333</v>
      </c>
      <c r="L8" s="142" t="str">
        <f>C10</f>
        <v>ＦＣ下川</v>
      </c>
      <c r="M8" s="143" t="s">
        <v>295</v>
      </c>
      <c r="N8" s="144" t="str">
        <f>C11</f>
        <v>朝倉ＦＣ</v>
      </c>
    </row>
    <row r="9" spans="3:14" ht="36" customHeight="1">
      <c r="C9" s="137" t="s">
        <v>367</v>
      </c>
      <c r="D9" s="185" t="s">
        <v>453</v>
      </c>
      <c r="E9" s="184" t="s">
        <v>16</v>
      </c>
      <c r="F9" s="185" t="s">
        <v>406</v>
      </c>
      <c r="G9" s="184" t="s">
        <v>498</v>
      </c>
      <c r="H9" s="9">
        <v>4</v>
      </c>
      <c r="I9" s="44" t="s">
        <v>509</v>
      </c>
      <c r="J9" s="155" t="s">
        <v>12</v>
      </c>
      <c r="K9" s="172">
        <v>0.4270833333333333</v>
      </c>
      <c r="L9" s="42" t="str">
        <f>C8</f>
        <v>ＶＩＥＮＴＯ　ＳＣ</v>
      </c>
      <c r="M9" s="40" t="s">
        <v>510</v>
      </c>
      <c r="N9" s="41" t="str">
        <f>C10</f>
        <v>ＦＣ下川</v>
      </c>
    </row>
    <row r="10" spans="3:14" ht="36" customHeight="1">
      <c r="C10" s="137" t="s">
        <v>368</v>
      </c>
      <c r="D10" s="185" t="s">
        <v>412</v>
      </c>
      <c r="E10" s="184" t="s">
        <v>416</v>
      </c>
      <c r="F10" s="184" t="s">
        <v>16</v>
      </c>
      <c r="G10" s="184" t="s">
        <v>430</v>
      </c>
      <c r="H10" s="9">
        <v>2</v>
      </c>
      <c r="I10" s="44" t="s">
        <v>504</v>
      </c>
      <c r="J10" s="157" t="s">
        <v>15</v>
      </c>
      <c r="K10" s="172">
        <v>0.4479166666666667</v>
      </c>
      <c r="L10" s="42" t="str">
        <f>C9</f>
        <v>山王ＦＣ</v>
      </c>
      <c r="M10" s="40" t="s">
        <v>394</v>
      </c>
      <c r="N10" s="41" t="str">
        <f>C11</f>
        <v>朝倉ＦＣ</v>
      </c>
    </row>
    <row r="11" spans="3:14" ht="36" customHeight="1">
      <c r="C11" s="137" t="s">
        <v>369</v>
      </c>
      <c r="D11" s="185" t="s">
        <v>406</v>
      </c>
      <c r="E11" s="184" t="s">
        <v>498</v>
      </c>
      <c r="F11" s="185" t="s">
        <v>405</v>
      </c>
      <c r="G11" s="187" t="s">
        <v>16</v>
      </c>
      <c r="H11" s="9">
        <v>3</v>
      </c>
      <c r="I11" s="44" t="s">
        <v>507</v>
      </c>
      <c r="J11" s="157" t="s">
        <v>13</v>
      </c>
      <c r="K11" s="172">
        <v>0.4791666666666667</v>
      </c>
      <c r="L11" s="42" t="str">
        <f>C8</f>
        <v>ＶＩＥＮＴＯ　ＳＣ</v>
      </c>
      <c r="M11" s="40" t="s">
        <v>292</v>
      </c>
      <c r="N11" s="41" t="str">
        <f>C11</f>
        <v>朝倉ＦＣ</v>
      </c>
    </row>
    <row r="12" spans="3:14" ht="36" customHeight="1">
      <c r="C12" s="274" t="s">
        <v>221</v>
      </c>
      <c r="D12" s="274"/>
      <c r="E12" s="274"/>
      <c r="F12" s="274"/>
      <c r="G12" s="274"/>
      <c r="H12" s="274"/>
      <c r="I12" s="46"/>
      <c r="J12" s="157" t="s">
        <v>14</v>
      </c>
      <c r="K12" s="172">
        <v>0.5</v>
      </c>
      <c r="L12" s="42" t="str">
        <f>C9</f>
        <v>山王ＦＣ</v>
      </c>
      <c r="M12" s="40" t="s">
        <v>293</v>
      </c>
      <c r="N12" s="41" t="str">
        <f>C10</f>
        <v>ＦＣ下川</v>
      </c>
    </row>
    <row r="13" spans="3:14" ht="36" customHeight="1">
      <c r="C13" s="158"/>
      <c r="D13" s="46"/>
      <c r="E13" s="159"/>
      <c r="F13" s="46"/>
      <c r="G13" s="46"/>
      <c r="H13" s="46"/>
      <c r="I13" s="46"/>
      <c r="J13" s="147" t="s">
        <v>129</v>
      </c>
      <c r="K13" s="258" t="s">
        <v>388</v>
      </c>
      <c r="L13" s="259"/>
      <c r="M13" s="259"/>
      <c r="N13" s="275"/>
    </row>
    <row r="14" spans="3:14" ht="36" customHeight="1">
      <c r="C14" s="158"/>
      <c r="D14" s="46"/>
      <c r="E14" s="159"/>
      <c r="F14" s="46"/>
      <c r="G14" s="46"/>
      <c r="H14" s="46"/>
      <c r="I14" s="46"/>
      <c r="J14" s="153" t="s">
        <v>130</v>
      </c>
      <c r="K14" s="276"/>
      <c r="L14" s="277"/>
      <c r="M14" s="277"/>
      <c r="N14" s="278"/>
    </row>
    <row r="15" spans="3:14" ht="36" customHeight="1">
      <c r="C15" s="26" t="s">
        <v>139</v>
      </c>
      <c r="D15" s="46"/>
      <c r="E15" s="46"/>
      <c r="F15" s="46"/>
      <c r="G15" s="46"/>
      <c r="H15" s="46"/>
      <c r="I15" s="46"/>
      <c r="J15" s="160"/>
      <c r="K15" s="161"/>
      <c r="L15" s="160"/>
      <c r="M15" s="162"/>
      <c r="N15" s="160"/>
    </row>
    <row r="16" spans="3:14" ht="36" customHeight="1">
      <c r="C16" s="45" t="s">
        <v>16</v>
      </c>
      <c r="D16" s="145" t="str">
        <f>C17</f>
        <v>前橋南Ｂ</v>
      </c>
      <c r="E16" s="145" t="str">
        <f>C18</f>
        <v>岩神ＳＳＣ</v>
      </c>
      <c r="F16" s="145" t="str">
        <f>C19</f>
        <v>芳賀ＳＣ</v>
      </c>
      <c r="G16" s="145" t="str">
        <f>C20</f>
        <v>図南Ｂ</v>
      </c>
      <c r="H16" s="145" t="s">
        <v>53</v>
      </c>
      <c r="I16" s="188" t="s">
        <v>461</v>
      </c>
      <c r="J16" s="147" t="s">
        <v>7</v>
      </c>
      <c r="K16" s="171">
        <v>0.375</v>
      </c>
      <c r="L16" s="142" t="str">
        <f>C17</f>
        <v>前橋南Ｂ</v>
      </c>
      <c r="M16" s="163" t="s">
        <v>292</v>
      </c>
      <c r="N16" s="144" t="str">
        <f>C18</f>
        <v>岩神ＳＳＣ</v>
      </c>
    </row>
    <row r="17" spans="3:14" ht="36" customHeight="1">
      <c r="C17" s="136" t="s">
        <v>370</v>
      </c>
      <c r="D17" s="181" t="s">
        <v>16</v>
      </c>
      <c r="E17" s="184" t="s">
        <v>416</v>
      </c>
      <c r="F17" s="184" t="s">
        <v>416</v>
      </c>
      <c r="G17" s="186" t="s">
        <v>430</v>
      </c>
      <c r="H17" s="150">
        <v>1</v>
      </c>
      <c r="I17" s="45" t="s">
        <v>503</v>
      </c>
      <c r="J17" s="147" t="s">
        <v>9</v>
      </c>
      <c r="K17" s="172">
        <v>0.3958333333333333</v>
      </c>
      <c r="L17" s="142" t="str">
        <f>C19</f>
        <v>芳賀ＳＣ</v>
      </c>
      <c r="M17" s="163" t="s">
        <v>497</v>
      </c>
      <c r="N17" s="144" t="str">
        <f>C20</f>
        <v>図南Ｂ</v>
      </c>
    </row>
    <row r="18" spans="3:14" ht="36" customHeight="1">
      <c r="C18" s="137" t="s">
        <v>371</v>
      </c>
      <c r="D18" s="185" t="s">
        <v>406</v>
      </c>
      <c r="E18" s="184" t="s">
        <v>16</v>
      </c>
      <c r="F18" s="184" t="s">
        <v>498</v>
      </c>
      <c r="G18" s="185" t="s">
        <v>413</v>
      </c>
      <c r="H18" s="150">
        <v>4</v>
      </c>
      <c r="I18" s="45" t="s">
        <v>508</v>
      </c>
      <c r="J18" s="147" t="s">
        <v>11</v>
      </c>
      <c r="K18" s="172">
        <v>0.4270833333333333</v>
      </c>
      <c r="L18" s="129" t="str">
        <f>C17</f>
        <v>前橋南Ｂ</v>
      </c>
      <c r="M18" s="130" t="s">
        <v>292</v>
      </c>
      <c r="N18" s="131" t="str">
        <f>C19</f>
        <v>芳賀ＳＣ</v>
      </c>
    </row>
    <row r="19" spans="3:14" ht="36" customHeight="1">
      <c r="C19" s="137" t="s">
        <v>372</v>
      </c>
      <c r="D19" s="185" t="s">
        <v>406</v>
      </c>
      <c r="E19" s="184" t="s">
        <v>498</v>
      </c>
      <c r="F19" s="184" t="s">
        <v>16</v>
      </c>
      <c r="G19" s="184" t="s">
        <v>500</v>
      </c>
      <c r="H19" s="150">
        <v>3</v>
      </c>
      <c r="I19" s="45" t="s">
        <v>506</v>
      </c>
      <c r="J19" s="147" t="s">
        <v>61</v>
      </c>
      <c r="K19" s="172">
        <v>0.4479166666666667</v>
      </c>
      <c r="L19" s="129" t="str">
        <f>C18</f>
        <v>岩神ＳＳＣ</v>
      </c>
      <c r="M19" s="130" t="s">
        <v>395</v>
      </c>
      <c r="N19" s="131" t="str">
        <f>C20</f>
        <v>図南Ｂ</v>
      </c>
    </row>
    <row r="20" spans="3:14" ht="36" customHeight="1" thickBot="1">
      <c r="C20" s="138" t="s">
        <v>373</v>
      </c>
      <c r="D20" s="198" t="s">
        <v>408</v>
      </c>
      <c r="E20" s="224" t="s">
        <v>415</v>
      </c>
      <c r="F20" s="198" t="s">
        <v>499</v>
      </c>
      <c r="G20" s="200" t="s">
        <v>16</v>
      </c>
      <c r="H20" s="201">
        <v>2</v>
      </c>
      <c r="I20" s="202" t="s">
        <v>505</v>
      </c>
      <c r="J20" s="147" t="s">
        <v>62</v>
      </c>
      <c r="K20" s="172">
        <v>0.4791666666666667</v>
      </c>
      <c r="L20" s="129" t="str">
        <f>C17</f>
        <v>前橋南Ｂ</v>
      </c>
      <c r="M20" s="130" t="s">
        <v>295</v>
      </c>
      <c r="N20" s="131" t="str">
        <f>C20</f>
        <v>図南Ｂ</v>
      </c>
    </row>
    <row r="21" spans="3:14" ht="36" customHeight="1">
      <c r="C21" s="209" t="s">
        <v>53</v>
      </c>
      <c r="D21" s="210" t="s">
        <v>486</v>
      </c>
      <c r="E21" s="210" t="s">
        <v>463</v>
      </c>
      <c r="F21" s="210" t="s">
        <v>53</v>
      </c>
      <c r="G21" s="210" t="s">
        <v>486</v>
      </c>
      <c r="H21" s="279" t="s">
        <v>463</v>
      </c>
      <c r="I21" s="280"/>
      <c r="J21" s="147" t="s">
        <v>63</v>
      </c>
      <c r="K21" s="172">
        <v>0.5</v>
      </c>
      <c r="L21" s="129" t="str">
        <f>C18</f>
        <v>岩神ＳＳＣ</v>
      </c>
      <c r="M21" s="130" t="s">
        <v>394</v>
      </c>
      <c r="N21" s="131" t="str">
        <f>C19</f>
        <v>芳賀ＳＣ</v>
      </c>
    </row>
    <row r="22" spans="3:14" ht="36" customHeight="1">
      <c r="C22" s="211" t="s">
        <v>489</v>
      </c>
      <c r="D22" s="212" t="str">
        <f>C8</f>
        <v>ＶＩＥＮＴＯ　ＳＣ</v>
      </c>
      <c r="E22" s="212" t="s">
        <v>521</v>
      </c>
      <c r="F22" s="212" t="s">
        <v>493</v>
      </c>
      <c r="G22" s="212" t="str">
        <f>C19</f>
        <v>芳賀ＳＣ</v>
      </c>
      <c r="H22" s="270"/>
      <c r="I22" s="271"/>
      <c r="J22" s="147" t="s">
        <v>51</v>
      </c>
      <c r="K22" s="258" t="s">
        <v>388</v>
      </c>
      <c r="L22" s="259"/>
      <c r="M22" s="259"/>
      <c r="N22" s="275"/>
    </row>
    <row r="23" spans="3:14" ht="36" customHeight="1">
      <c r="C23" s="211" t="s">
        <v>490</v>
      </c>
      <c r="D23" s="212" t="str">
        <f>C17</f>
        <v>前橋南Ｂ</v>
      </c>
      <c r="E23" s="212" t="s">
        <v>522</v>
      </c>
      <c r="F23" s="212" t="s">
        <v>494</v>
      </c>
      <c r="G23" s="212" t="str">
        <f>C11</f>
        <v>朝倉ＦＣ</v>
      </c>
      <c r="H23" s="270"/>
      <c r="I23" s="271"/>
      <c r="J23" s="153" t="s">
        <v>54</v>
      </c>
      <c r="K23" s="276"/>
      <c r="L23" s="277"/>
      <c r="M23" s="277"/>
      <c r="N23" s="278"/>
    </row>
    <row r="24" spans="3:9" ht="36" customHeight="1">
      <c r="C24" s="211" t="s">
        <v>491</v>
      </c>
      <c r="D24" s="212" t="str">
        <f>C10</f>
        <v>ＦＣ下川</v>
      </c>
      <c r="E24" s="212" t="s">
        <v>523</v>
      </c>
      <c r="F24" s="212" t="s">
        <v>495</v>
      </c>
      <c r="G24" s="212" t="str">
        <f>C18</f>
        <v>岩神ＳＳＣ</v>
      </c>
      <c r="H24" s="270"/>
      <c r="I24" s="271"/>
    </row>
    <row r="25" spans="3:9" ht="36" customHeight="1" thickBot="1">
      <c r="C25" s="213" t="s">
        <v>492</v>
      </c>
      <c r="D25" s="214" t="str">
        <f>C20</f>
        <v>図南Ｂ</v>
      </c>
      <c r="E25" s="214"/>
      <c r="F25" s="215" t="s">
        <v>496</v>
      </c>
      <c r="G25" s="214" t="str">
        <f>C9</f>
        <v>山王ＦＣ</v>
      </c>
      <c r="H25" s="272"/>
      <c r="I25" s="273"/>
    </row>
  </sheetData>
  <sheetProtection/>
  <mergeCells count="11">
    <mergeCell ref="H22:I22"/>
    <mergeCell ref="H23:I23"/>
    <mergeCell ref="H24:I24"/>
    <mergeCell ref="H25:I25"/>
    <mergeCell ref="B2:O2"/>
    <mergeCell ref="C3:N3"/>
    <mergeCell ref="K6:L6"/>
    <mergeCell ref="C12:H12"/>
    <mergeCell ref="K13:N14"/>
    <mergeCell ref="K22:N23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view="pageBreakPreview" zoomScale="90" zoomScaleSheetLayoutView="90" zoomScalePageLayoutView="0" workbookViewId="0" topLeftCell="A12">
      <selection activeCell="C3" sqref="C3:N3"/>
    </sheetView>
  </sheetViews>
  <sheetFormatPr defaultColWidth="9.140625" defaultRowHeight="15"/>
  <cols>
    <col min="1" max="1" width="2.00390625" style="0" customWidth="1"/>
    <col min="2" max="2" width="2.28125" style="0" customWidth="1"/>
    <col min="3" max="7" width="10.140625" style="0" customWidth="1"/>
    <col min="8" max="8" width="5.421875" style="0" customWidth="1"/>
    <col min="9" max="9" width="6.28125" style="0" customWidth="1"/>
    <col min="10" max="10" width="3.7109375" style="0" customWidth="1"/>
    <col min="11" max="11" width="7.140625" style="0" customWidth="1"/>
    <col min="12" max="14" width="6.421875" style="0" customWidth="1"/>
    <col min="15" max="15" width="2.421875" style="0" customWidth="1"/>
  </cols>
  <sheetData>
    <row r="2" spans="2:15" ht="13.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3:14" ht="35.25" customHeight="1">
      <c r="C3" s="255" t="s">
        <v>95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3:14" ht="22.5" customHeight="1">
      <c r="C4" s="49" t="s">
        <v>135</v>
      </c>
      <c r="D4" s="54"/>
      <c r="E4" s="54"/>
      <c r="F4" s="54"/>
      <c r="G4" s="87" t="s">
        <v>229</v>
      </c>
      <c r="H4" s="54"/>
      <c r="I4" s="54"/>
      <c r="J4" s="286" t="s">
        <v>232</v>
      </c>
      <c r="K4" s="285" t="s">
        <v>231</v>
      </c>
      <c r="L4" s="285"/>
      <c r="M4" s="285"/>
      <c r="N4" s="285"/>
    </row>
    <row r="5" spans="3:14" ht="22.5" customHeight="1">
      <c r="C5" s="25" t="s">
        <v>93</v>
      </c>
      <c r="D5" s="21"/>
      <c r="E5" s="25"/>
      <c r="F5" s="51"/>
      <c r="G5" s="51"/>
      <c r="J5" s="286"/>
      <c r="K5" s="285"/>
      <c r="L5" s="285"/>
      <c r="M5" s="285"/>
      <c r="N5" s="285"/>
    </row>
    <row r="6" spans="3:12" ht="22.5" customHeight="1">
      <c r="C6" s="26" t="s">
        <v>133</v>
      </c>
      <c r="K6" s="256" t="s">
        <v>392</v>
      </c>
      <c r="L6" s="256"/>
    </row>
    <row r="7" spans="3:14" ht="22.5" customHeight="1">
      <c r="C7" s="44" t="s">
        <v>17</v>
      </c>
      <c r="D7" s="44" t="str">
        <f>C8</f>
        <v>城南ＦＣ</v>
      </c>
      <c r="E7" s="44" t="str">
        <f>C9</f>
        <v>みやぎＳＦＣ</v>
      </c>
      <c r="F7" s="44" t="str">
        <f>C10</f>
        <v>桃木ＪＳＣ</v>
      </c>
      <c r="G7" s="44" t="str">
        <f>C11</f>
        <v>前橋南Ａ</v>
      </c>
      <c r="H7" s="44" t="s">
        <v>32</v>
      </c>
      <c r="I7" s="189" t="s">
        <v>462</v>
      </c>
      <c r="J7" s="32" t="s">
        <v>8</v>
      </c>
      <c r="K7" s="171">
        <v>0.375</v>
      </c>
      <c r="L7" s="156" t="str">
        <f>C8</f>
        <v>城南ＦＣ</v>
      </c>
      <c r="M7" s="143" t="s">
        <v>394</v>
      </c>
      <c r="N7" s="144" t="str">
        <f>C9</f>
        <v>みやぎＳＦＣ</v>
      </c>
    </row>
    <row r="8" spans="3:14" ht="22.5" customHeight="1">
      <c r="C8" s="136" t="s">
        <v>374</v>
      </c>
      <c r="D8" s="175" t="s">
        <v>16</v>
      </c>
      <c r="E8" s="176" t="s">
        <v>404</v>
      </c>
      <c r="F8" s="176" t="s">
        <v>407</v>
      </c>
      <c r="G8" s="175" t="s">
        <v>409</v>
      </c>
      <c r="H8" s="44">
        <v>4</v>
      </c>
      <c r="I8" s="3" t="s">
        <v>440</v>
      </c>
      <c r="J8" s="32" t="s">
        <v>10</v>
      </c>
      <c r="K8" s="172">
        <v>0.3958333333333333</v>
      </c>
      <c r="L8" s="142" t="str">
        <f>C10</f>
        <v>桃木ＪＳＣ</v>
      </c>
      <c r="M8" s="143" t="s">
        <v>395</v>
      </c>
      <c r="N8" s="144" t="str">
        <f>C11</f>
        <v>前橋南Ａ</v>
      </c>
    </row>
    <row r="9" spans="3:14" ht="22.5" customHeight="1">
      <c r="C9" s="137" t="s">
        <v>376</v>
      </c>
      <c r="D9" s="178" t="s">
        <v>403</v>
      </c>
      <c r="E9" s="175" t="s">
        <v>16</v>
      </c>
      <c r="F9" s="175" t="s">
        <v>411</v>
      </c>
      <c r="G9" s="176" t="s">
        <v>411</v>
      </c>
      <c r="H9" s="44">
        <v>1</v>
      </c>
      <c r="I9" s="3" t="s">
        <v>435</v>
      </c>
      <c r="J9" s="32" t="s">
        <v>12</v>
      </c>
      <c r="K9" s="172">
        <v>0.4270833333333333</v>
      </c>
      <c r="L9" s="42" t="str">
        <f>C8</f>
        <v>城南ＦＣ</v>
      </c>
      <c r="M9" s="40" t="s">
        <v>293</v>
      </c>
      <c r="N9" s="41" t="str">
        <f>C10</f>
        <v>桃木ＪＳＣ</v>
      </c>
    </row>
    <row r="10" spans="3:14" ht="22.5" customHeight="1">
      <c r="C10" s="137" t="s">
        <v>375</v>
      </c>
      <c r="D10" s="175" t="s">
        <v>417</v>
      </c>
      <c r="E10" s="178" t="s">
        <v>420</v>
      </c>
      <c r="F10" s="175" t="s">
        <v>16</v>
      </c>
      <c r="G10" s="178" t="s">
        <v>413</v>
      </c>
      <c r="H10" s="44">
        <v>3</v>
      </c>
      <c r="I10" s="3" t="s">
        <v>438</v>
      </c>
      <c r="J10" s="13" t="s">
        <v>15</v>
      </c>
      <c r="K10" s="172">
        <v>0.4479166666666667</v>
      </c>
      <c r="L10" s="42" t="str">
        <f>C9</f>
        <v>みやぎＳＦＣ</v>
      </c>
      <c r="M10" s="40" t="s">
        <v>396</v>
      </c>
      <c r="N10" s="41" t="str">
        <f>C11</f>
        <v>前橋南Ａ</v>
      </c>
    </row>
    <row r="11" spans="3:14" ht="22.5" customHeight="1">
      <c r="C11" s="137" t="s">
        <v>377</v>
      </c>
      <c r="D11" s="175" t="s">
        <v>419</v>
      </c>
      <c r="E11" s="178" t="s">
        <v>421</v>
      </c>
      <c r="F11" s="175" t="s">
        <v>415</v>
      </c>
      <c r="G11" s="177" t="s">
        <v>16</v>
      </c>
      <c r="H11" s="44">
        <v>2</v>
      </c>
      <c r="I11" s="3" t="s">
        <v>436</v>
      </c>
      <c r="J11" s="13" t="s">
        <v>13</v>
      </c>
      <c r="K11" s="172">
        <v>0.4791666666666667</v>
      </c>
      <c r="L11" s="42" t="str">
        <f>C8</f>
        <v>城南ＦＣ</v>
      </c>
      <c r="M11" s="40" t="s">
        <v>397</v>
      </c>
      <c r="N11" s="41" t="str">
        <f>C11</f>
        <v>前橋南Ａ</v>
      </c>
    </row>
    <row r="12" spans="3:14" ht="27" customHeight="1">
      <c r="C12" s="283" t="s">
        <v>219</v>
      </c>
      <c r="D12" s="283"/>
      <c r="E12" s="283"/>
      <c r="F12" s="283"/>
      <c r="G12" s="283"/>
      <c r="H12" s="283"/>
      <c r="J12" s="13" t="s">
        <v>14</v>
      </c>
      <c r="K12" s="172">
        <v>0.5</v>
      </c>
      <c r="L12" s="42" t="str">
        <f>C9</f>
        <v>みやぎＳＦＣ</v>
      </c>
      <c r="M12" s="40" t="s">
        <v>396</v>
      </c>
      <c r="N12" s="41" t="str">
        <f>C10</f>
        <v>桃木ＪＳＣ</v>
      </c>
    </row>
    <row r="13" spans="3:14" ht="22.5" customHeight="1">
      <c r="C13" s="284"/>
      <c r="D13" s="284"/>
      <c r="E13" s="284"/>
      <c r="F13" s="284"/>
      <c r="G13" s="284"/>
      <c r="H13" s="284"/>
      <c r="J13" s="173" t="s">
        <v>129</v>
      </c>
      <c r="K13" s="288" t="s">
        <v>388</v>
      </c>
      <c r="L13" s="259"/>
      <c r="M13" s="259"/>
      <c r="N13" s="260"/>
    </row>
    <row r="14" spans="3:14" ht="22.5" customHeight="1">
      <c r="C14" s="24"/>
      <c r="E14" s="26"/>
      <c r="J14" s="174" t="s">
        <v>130</v>
      </c>
      <c r="K14" s="289"/>
      <c r="L14" s="262"/>
      <c r="M14" s="262"/>
      <c r="N14" s="263"/>
    </row>
    <row r="15" spans="3:14" ht="22.5" customHeight="1">
      <c r="C15" s="26" t="s">
        <v>134</v>
      </c>
      <c r="J15" s="52"/>
      <c r="K15" s="281" t="s">
        <v>392</v>
      </c>
      <c r="L15" s="281"/>
      <c r="M15" s="162"/>
      <c r="N15" s="160"/>
    </row>
    <row r="16" spans="3:14" ht="22.5" customHeight="1">
      <c r="C16" s="45" t="s">
        <v>16</v>
      </c>
      <c r="D16" s="145" t="str">
        <f>C17</f>
        <v>荒子ＦＣ</v>
      </c>
      <c r="E16" s="145" t="str">
        <f>C18</f>
        <v>細井ＦＣ</v>
      </c>
      <c r="F16" s="145" t="str">
        <f>C19</f>
        <v>元総社ＦＣ</v>
      </c>
      <c r="G16" s="145" t="str">
        <f>C20</f>
        <v>ＦＣ　Ｖａｍｏｓ</v>
      </c>
      <c r="H16" s="145" t="s">
        <v>53</v>
      </c>
      <c r="I16" s="189" t="s">
        <v>461</v>
      </c>
      <c r="J16" s="34" t="s">
        <v>7</v>
      </c>
      <c r="K16" s="171">
        <v>0.375</v>
      </c>
      <c r="L16" s="142" t="str">
        <f>C17</f>
        <v>荒子ＦＣ</v>
      </c>
      <c r="M16" s="163" t="s">
        <v>398</v>
      </c>
      <c r="N16" s="144" t="str">
        <f>C18</f>
        <v>細井ＦＣ</v>
      </c>
    </row>
    <row r="17" spans="3:14" ht="22.5" customHeight="1">
      <c r="C17" s="136" t="s">
        <v>380</v>
      </c>
      <c r="D17" s="175" t="s">
        <v>16</v>
      </c>
      <c r="E17" s="175" t="s">
        <v>422</v>
      </c>
      <c r="F17" s="175" t="s">
        <v>433</v>
      </c>
      <c r="G17" s="175" t="s">
        <v>410</v>
      </c>
      <c r="H17" s="150">
        <v>1</v>
      </c>
      <c r="I17" s="6" t="s">
        <v>434</v>
      </c>
      <c r="J17" s="34" t="s">
        <v>9</v>
      </c>
      <c r="K17" s="172">
        <v>0.3958333333333333</v>
      </c>
      <c r="L17" s="142" t="str">
        <f>C19</f>
        <v>元総社ＦＣ</v>
      </c>
      <c r="M17" s="163" t="s">
        <v>399</v>
      </c>
      <c r="N17" s="144" t="str">
        <f>C20</f>
        <v>ＦＣ　Ｖａｍｏｓ</v>
      </c>
    </row>
    <row r="18" spans="3:14" ht="22.5" customHeight="1">
      <c r="C18" s="137" t="s">
        <v>378</v>
      </c>
      <c r="D18" s="178" t="s">
        <v>423</v>
      </c>
      <c r="E18" s="175" t="s">
        <v>16</v>
      </c>
      <c r="F18" s="178" t="s">
        <v>432</v>
      </c>
      <c r="G18" s="178" t="s">
        <v>425</v>
      </c>
      <c r="H18" s="150">
        <v>3</v>
      </c>
      <c r="I18" s="6" t="s">
        <v>439</v>
      </c>
      <c r="J18" s="34" t="s">
        <v>11</v>
      </c>
      <c r="K18" s="172">
        <v>0.4270833333333333</v>
      </c>
      <c r="L18" s="129" t="str">
        <f>C17</f>
        <v>荒子ＦＣ</v>
      </c>
      <c r="M18" s="130" t="s">
        <v>297</v>
      </c>
      <c r="N18" s="131" t="str">
        <f>C19</f>
        <v>元総社ＦＣ</v>
      </c>
    </row>
    <row r="19" spans="3:14" ht="22.5" customHeight="1">
      <c r="C19" s="137" t="s">
        <v>379</v>
      </c>
      <c r="D19" s="178" t="s">
        <v>424</v>
      </c>
      <c r="E19" s="175" t="s">
        <v>431</v>
      </c>
      <c r="F19" s="175" t="s">
        <v>16</v>
      </c>
      <c r="G19" s="175" t="s">
        <v>427</v>
      </c>
      <c r="H19" s="150">
        <v>2</v>
      </c>
      <c r="I19" s="6" t="s">
        <v>437</v>
      </c>
      <c r="J19" s="34" t="s">
        <v>61</v>
      </c>
      <c r="K19" s="172">
        <v>0.4479166666666667</v>
      </c>
      <c r="L19" s="129" t="str">
        <f>C18</f>
        <v>細井ＦＣ</v>
      </c>
      <c r="M19" s="130" t="s">
        <v>400</v>
      </c>
      <c r="N19" s="131" t="str">
        <f>C20</f>
        <v>ＦＣ　Ｖａｍｏｓ</v>
      </c>
    </row>
    <row r="20" spans="3:14" ht="22.5" customHeight="1">
      <c r="C20" s="137" t="s">
        <v>391</v>
      </c>
      <c r="D20" s="178" t="s">
        <v>420</v>
      </c>
      <c r="E20" s="178" t="s">
        <v>425</v>
      </c>
      <c r="F20" s="178" t="s">
        <v>429</v>
      </c>
      <c r="G20" s="177" t="s">
        <v>16</v>
      </c>
      <c r="H20" s="150">
        <v>4</v>
      </c>
      <c r="I20" s="6" t="s">
        <v>441</v>
      </c>
      <c r="J20" s="34" t="s">
        <v>62</v>
      </c>
      <c r="K20" s="172">
        <v>0.4791666666666667</v>
      </c>
      <c r="L20" s="129" t="str">
        <f>C17</f>
        <v>荒子ＦＣ</v>
      </c>
      <c r="M20" s="130" t="s">
        <v>396</v>
      </c>
      <c r="N20" s="131" t="str">
        <f>C20</f>
        <v>ＦＣ　Ｖａｍｏｓ</v>
      </c>
    </row>
    <row r="21" spans="3:14" ht="22.5" customHeight="1">
      <c r="C21" s="191" t="s">
        <v>464</v>
      </c>
      <c r="D21" s="192" t="s">
        <v>380</v>
      </c>
      <c r="E21" s="193" t="s">
        <v>465</v>
      </c>
      <c r="J21" s="34" t="s">
        <v>63</v>
      </c>
      <c r="K21" s="172">
        <v>0.5</v>
      </c>
      <c r="L21" s="129" t="str">
        <f>C18</f>
        <v>細井ＦＣ</v>
      </c>
      <c r="M21" s="130" t="s">
        <v>401</v>
      </c>
      <c r="N21" s="131" t="str">
        <f>C19</f>
        <v>元総社ＦＣ</v>
      </c>
    </row>
    <row r="22" spans="4:14" ht="22.5" customHeight="1">
      <c r="D22" s="194" t="s">
        <v>466</v>
      </c>
      <c r="E22" s="195" t="s">
        <v>467</v>
      </c>
      <c r="J22" s="34" t="s">
        <v>51</v>
      </c>
      <c r="K22" s="258" t="s">
        <v>388</v>
      </c>
      <c r="L22" s="259"/>
      <c r="M22" s="259"/>
      <c r="N22" s="275"/>
    </row>
    <row r="23" spans="4:14" ht="22.5" customHeight="1">
      <c r="D23" s="194" t="s">
        <v>468</v>
      </c>
      <c r="E23" s="225" t="s">
        <v>501</v>
      </c>
      <c r="J23" s="56" t="s">
        <v>54</v>
      </c>
      <c r="K23" s="276"/>
      <c r="L23" s="277"/>
      <c r="M23" s="277"/>
      <c r="N23" s="278"/>
    </row>
    <row r="24" ht="22.5" customHeight="1">
      <c r="C24" s="49" t="s">
        <v>136</v>
      </c>
    </row>
    <row r="25" spans="3:6" ht="22.5" customHeight="1">
      <c r="C25" s="25" t="s">
        <v>94</v>
      </c>
      <c r="D25" s="21"/>
      <c r="E25" s="25"/>
      <c r="F25" s="21"/>
    </row>
    <row r="26" spans="3:12" ht="22.5" customHeight="1">
      <c r="C26" s="26" t="s">
        <v>159</v>
      </c>
      <c r="K26" s="256" t="s">
        <v>392</v>
      </c>
      <c r="L26" s="256"/>
    </row>
    <row r="27" spans="3:14" ht="22.5" customHeight="1">
      <c r="C27" s="3" t="s">
        <v>17</v>
      </c>
      <c r="D27" s="3" t="str">
        <f>C28</f>
        <v>FCアミーゴ</v>
      </c>
      <c r="E27" s="3" t="str">
        <f>C29</f>
        <v>大胡FC</v>
      </c>
      <c r="F27" s="3" t="str">
        <f>C30</f>
        <v>大室FC</v>
      </c>
      <c r="G27" s="3" t="str">
        <f>C31</f>
        <v>原町FC</v>
      </c>
      <c r="H27" s="3" t="s">
        <v>32</v>
      </c>
      <c r="I27" s="189" t="s">
        <v>461</v>
      </c>
      <c r="J27" s="147" t="s">
        <v>7</v>
      </c>
      <c r="K27" s="82">
        <v>0.375</v>
      </c>
      <c r="L27" s="129" t="str">
        <f>C28</f>
        <v>FCアミーゴ</v>
      </c>
      <c r="M27" s="130" t="s">
        <v>401</v>
      </c>
      <c r="N27" s="131" t="str">
        <f>C29</f>
        <v>大胡FC</v>
      </c>
    </row>
    <row r="28" spans="3:14" ht="22.5" customHeight="1">
      <c r="C28" s="135" t="s">
        <v>381</v>
      </c>
      <c r="D28" s="175" t="s">
        <v>16</v>
      </c>
      <c r="E28" s="178" t="s">
        <v>405</v>
      </c>
      <c r="F28" s="175" t="s">
        <v>426</v>
      </c>
      <c r="G28" s="179" t="s">
        <v>16</v>
      </c>
      <c r="H28" s="3">
        <v>2</v>
      </c>
      <c r="I28" s="190" t="s">
        <v>445</v>
      </c>
      <c r="J28" s="147" t="s">
        <v>9</v>
      </c>
      <c r="K28" s="151">
        <v>0.3958333333333333</v>
      </c>
      <c r="L28" s="129" t="str">
        <f>C37</f>
        <v>粕川コリエンテ</v>
      </c>
      <c r="M28" s="130" t="s">
        <v>293</v>
      </c>
      <c r="N28" s="131" t="str">
        <f>C38</f>
        <v>粕川ＦＣ</v>
      </c>
    </row>
    <row r="29" spans="3:14" ht="22.5" customHeight="1">
      <c r="C29" s="8" t="s">
        <v>382</v>
      </c>
      <c r="D29" s="175" t="s">
        <v>430</v>
      </c>
      <c r="E29" s="179" t="s">
        <v>16</v>
      </c>
      <c r="F29" s="179" t="s">
        <v>16</v>
      </c>
      <c r="G29" s="178" t="s">
        <v>442</v>
      </c>
      <c r="H29" s="3">
        <v>3</v>
      </c>
      <c r="I29" s="190" t="s">
        <v>446</v>
      </c>
      <c r="J29" s="147" t="s">
        <v>11</v>
      </c>
      <c r="K29" s="82">
        <v>0.416666666666667</v>
      </c>
      <c r="L29" s="129" t="str">
        <f>C28</f>
        <v>FCアミーゴ</v>
      </c>
      <c r="M29" s="130" t="s">
        <v>399</v>
      </c>
      <c r="N29" s="131" t="str">
        <f>C30</f>
        <v>大室FC</v>
      </c>
    </row>
    <row r="30" spans="3:14" ht="22.5" customHeight="1">
      <c r="C30" s="8" t="s">
        <v>383</v>
      </c>
      <c r="D30" s="178" t="s">
        <v>428</v>
      </c>
      <c r="E30" s="179" t="s">
        <v>16</v>
      </c>
      <c r="F30" s="179" t="s">
        <v>16</v>
      </c>
      <c r="G30" s="180" t="s">
        <v>444</v>
      </c>
      <c r="H30" s="3">
        <v>4</v>
      </c>
      <c r="I30" s="190" t="s">
        <v>447</v>
      </c>
      <c r="J30" s="147" t="s">
        <v>61</v>
      </c>
      <c r="K30" s="151">
        <v>0.4375</v>
      </c>
      <c r="L30" s="129" t="str">
        <f>C37</f>
        <v>粕川コリエンテ</v>
      </c>
      <c r="M30" s="130" t="s">
        <v>401</v>
      </c>
      <c r="N30" s="131" t="str">
        <f>C39</f>
        <v>オール東</v>
      </c>
    </row>
    <row r="31" spans="3:14" ht="22.5" customHeight="1">
      <c r="C31" s="8" t="s">
        <v>384</v>
      </c>
      <c r="D31" s="179" t="s">
        <v>16</v>
      </c>
      <c r="E31" s="175" t="s">
        <v>419</v>
      </c>
      <c r="F31" s="179" t="s">
        <v>443</v>
      </c>
      <c r="G31" s="179" t="s">
        <v>16</v>
      </c>
      <c r="H31" s="3">
        <v>1</v>
      </c>
      <c r="I31" s="190" t="s">
        <v>137</v>
      </c>
      <c r="J31" s="147" t="s">
        <v>62</v>
      </c>
      <c r="K31" s="82">
        <v>0.458333333333333</v>
      </c>
      <c r="L31" s="129" t="str">
        <f>C29</f>
        <v>大胡FC</v>
      </c>
      <c r="M31" s="130" t="s">
        <v>397</v>
      </c>
      <c r="N31" s="131" t="str">
        <f>C31</f>
        <v>原町FC</v>
      </c>
    </row>
    <row r="32" spans="3:14" ht="22.5" customHeight="1">
      <c r="C32" s="283" t="s">
        <v>230</v>
      </c>
      <c r="D32" s="283"/>
      <c r="E32" s="283"/>
      <c r="F32" s="283"/>
      <c r="G32" s="283"/>
      <c r="H32" s="283"/>
      <c r="I32" s="19"/>
      <c r="J32" s="147" t="s">
        <v>63</v>
      </c>
      <c r="K32" s="151">
        <v>0.479166666666667</v>
      </c>
      <c r="L32" s="129" t="str">
        <f>C38</f>
        <v>粕川ＦＣ</v>
      </c>
      <c r="M32" s="130" t="s">
        <v>292</v>
      </c>
      <c r="N32" s="131" t="str">
        <f>C40</f>
        <v>リオエステＢ</v>
      </c>
    </row>
    <row r="33" spans="3:14" ht="22.5" customHeight="1">
      <c r="C33" s="284"/>
      <c r="D33" s="284"/>
      <c r="E33" s="284"/>
      <c r="F33" s="284"/>
      <c r="G33" s="284"/>
      <c r="H33" s="284"/>
      <c r="I33" s="19"/>
      <c r="J33" s="147" t="s">
        <v>51</v>
      </c>
      <c r="K33" s="82">
        <v>0.5</v>
      </c>
      <c r="L33" s="164" t="str">
        <f>C30</f>
        <v>大室FC</v>
      </c>
      <c r="M33" s="164" t="s">
        <v>402</v>
      </c>
      <c r="N33" s="165" t="str">
        <f>C31</f>
        <v>原町FC</v>
      </c>
    </row>
    <row r="34" spans="3:14" ht="22.5" customHeight="1">
      <c r="C34" s="24" t="s">
        <v>94</v>
      </c>
      <c r="E34" s="146" t="s">
        <v>463</v>
      </c>
      <c r="F34" s="195" t="s">
        <v>384</v>
      </c>
      <c r="G34" s="196" t="s">
        <v>470</v>
      </c>
      <c r="I34" s="19"/>
      <c r="J34" s="166" t="s">
        <v>54</v>
      </c>
      <c r="K34" s="151">
        <v>0.520833333333333</v>
      </c>
      <c r="L34" s="167" t="str">
        <f>C39</f>
        <v>オール東</v>
      </c>
      <c r="M34" s="167" t="s">
        <v>292</v>
      </c>
      <c r="N34" s="168" t="str">
        <f>C40</f>
        <v>リオエステＢ</v>
      </c>
    </row>
    <row r="35" spans="3:14" ht="22.5" customHeight="1">
      <c r="C35" s="12"/>
      <c r="F35" s="195" t="s">
        <v>469</v>
      </c>
      <c r="G35" s="196" t="s">
        <v>471</v>
      </c>
      <c r="I35" s="19"/>
      <c r="J35" s="27"/>
      <c r="K35" s="60"/>
      <c r="L35" s="88"/>
      <c r="M35" s="88"/>
      <c r="N35" s="88"/>
    </row>
    <row r="36" spans="3:14" ht="22.5" customHeight="1">
      <c r="C36" s="45" t="s">
        <v>16</v>
      </c>
      <c r="D36" s="145" t="str">
        <f>C37</f>
        <v>粕川コリエンテ</v>
      </c>
      <c r="E36" s="145" t="str">
        <f>C38</f>
        <v>粕川ＦＣ</v>
      </c>
      <c r="F36" s="145" t="str">
        <f>C39</f>
        <v>オール東</v>
      </c>
      <c r="G36" s="145" t="str">
        <f>C40</f>
        <v>リオエステＢ</v>
      </c>
      <c r="H36" s="145" t="s">
        <v>53</v>
      </c>
      <c r="I36" s="170"/>
      <c r="J36" s="22"/>
      <c r="K36" s="282"/>
      <c r="L36" s="282"/>
      <c r="M36" s="287"/>
      <c r="N36" s="287"/>
    </row>
    <row r="37" spans="3:14" ht="22.5" customHeight="1">
      <c r="C37" s="136" t="s">
        <v>385</v>
      </c>
      <c r="D37" s="175" t="s">
        <v>16</v>
      </c>
      <c r="E37" s="178" t="s">
        <v>406</v>
      </c>
      <c r="F37" s="178" t="s">
        <v>405</v>
      </c>
      <c r="G37" s="179" t="s">
        <v>16</v>
      </c>
      <c r="H37" s="150">
        <v>4</v>
      </c>
      <c r="I37" s="170" t="s">
        <v>447</v>
      </c>
      <c r="J37" s="22"/>
      <c r="K37" s="282"/>
      <c r="L37" s="282"/>
      <c r="M37" s="287"/>
      <c r="N37" s="287"/>
    </row>
    <row r="38" spans="3:14" ht="22.5" customHeight="1">
      <c r="C38" s="137" t="s">
        <v>386</v>
      </c>
      <c r="D38" s="175" t="s">
        <v>416</v>
      </c>
      <c r="E38" s="179" t="s">
        <v>16</v>
      </c>
      <c r="F38" s="179" t="s">
        <v>16</v>
      </c>
      <c r="G38" s="175" t="s">
        <v>416</v>
      </c>
      <c r="H38" s="150">
        <v>2</v>
      </c>
      <c r="I38" s="170" t="s">
        <v>445</v>
      </c>
      <c r="J38" s="22"/>
      <c r="K38" s="282"/>
      <c r="L38" s="282"/>
      <c r="M38" s="287"/>
      <c r="N38" s="287"/>
    </row>
    <row r="39" spans="3:14" ht="22.5" customHeight="1">
      <c r="C39" s="137" t="s">
        <v>387</v>
      </c>
      <c r="D39" s="175" t="s">
        <v>430</v>
      </c>
      <c r="E39" s="179" t="s">
        <v>16</v>
      </c>
      <c r="F39" s="179" t="s">
        <v>16</v>
      </c>
      <c r="G39" s="175" t="s">
        <v>416</v>
      </c>
      <c r="H39" s="150">
        <v>1</v>
      </c>
      <c r="I39" s="170" t="s">
        <v>137</v>
      </c>
      <c r="J39" s="22"/>
      <c r="K39" s="282"/>
      <c r="L39" s="282"/>
      <c r="M39" s="287"/>
      <c r="N39" s="287"/>
    </row>
    <row r="40" spans="3:14" ht="22.5" customHeight="1">
      <c r="C40" s="137" t="s">
        <v>390</v>
      </c>
      <c r="D40" s="179" t="s">
        <v>16</v>
      </c>
      <c r="E40" s="178" t="s">
        <v>406</v>
      </c>
      <c r="F40" s="178" t="s">
        <v>406</v>
      </c>
      <c r="G40" s="179" t="s">
        <v>16</v>
      </c>
      <c r="H40" s="150">
        <v>3</v>
      </c>
      <c r="I40" s="170" t="s">
        <v>446</v>
      </c>
      <c r="J40" s="22"/>
      <c r="K40" s="89"/>
      <c r="L40" s="89"/>
      <c r="M40" s="90"/>
      <c r="N40" s="90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</sheetData>
  <sheetProtection/>
  <mergeCells count="19">
    <mergeCell ref="J4:J5"/>
    <mergeCell ref="K36:L36"/>
    <mergeCell ref="M36:N36"/>
    <mergeCell ref="K39:L39"/>
    <mergeCell ref="M37:N37"/>
    <mergeCell ref="M38:N38"/>
    <mergeCell ref="M39:N39"/>
    <mergeCell ref="K13:N14"/>
    <mergeCell ref="K22:N23"/>
    <mergeCell ref="B2:O2"/>
    <mergeCell ref="C3:N3"/>
    <mergeCell ref="K6:L6"/>
    <mergeCell ref="K15:L15"/>
    <mergeCell ref="K37:L37"/>
    <mergeCell ref="K38:L38"/>
    <mergeCell ref="K26:L26"/>
    <mergeCell ref="C12:H13"/>
    <mergeCell ref="C32:H33"/>
    <mergeCell ref="K4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="80" zoomScaleSheetLayoutView="80" zoomScalePageLayoutView="0" workbookViewId="0" topLeftCell="A1">
      <selection activeCell="C3" sqref="C3:I3"/>
    </sheetView>
  </sheetViews>
  <sheetFormatPr defaultColWidth="9.140625" defaultRowHeight="15"/>
  <cols>
    <col min="1" max="2" width="2.28125" style="0" customWidth="1"/>
    <col min="3" max="3" width="11.7109375" style="0" customWidth="1"/>
    <col min="4" max="4" width="4.7109375" style="0" customWidth="1"/>
    <col min="5" max="9" width="13.421875" style="0" customWidth="1"/>
    <col min="10" max="10" width="2.140625" style="0" customWidth="1"/>
  </cols>
  <sheetData>
    <row r="2" spans="2:10" ht="13.5">
      <c r="B2" s="229"/>
      <c r="C2" s="229"/>
      <c r="D2" s="229"/>
      <c r="E2" s="229"/>
      <c r="F2" s="229"/>
      <c r="G2" s="229"/>
      <c r="H2" s="229"/>
      <c r="I2" s="229"/>
      <c r="J2" s="229"/>
    </row>
    <row r="3" spans="3:9" ht="31.5" customHeight="1">
      <c r="C3" s="241" t="s">
        <v>88</v>
      </c>
      <c r="D3" s="241"/>
      <c r="E3" s="241"/>
      <c r="F3" s="241"/>
      <c r="G3" s="241"/>
      <c r="H3" s="241"/>
      <c r="I3" s="241"/>
    </row>
    <row r="4" spans="3:9" ht="20.25" customHeight="1">
      <c r="C4" s="238" t="s">
        <v>145</v>
      </c>
      <c r="D4" s="238"/>
      <c r="E4" s="238"/>
      <c r="F4" s="238"/>
      <c r="G4" s="238"/>
      <c r="H4" s="238"/>
      <c r="I4" s="238"/>
    </row>
    <row r="5" spans="3:9" ht="20.25" customHeight="1">
      <c r="C5" s="238" t="s">
        <v>146</v>
      </c>
      <c r="D5" s="238"/>
      <c r="E5" s="238"/>
      <c r="F5" s="238"/>
      <c r="G5" s="238"/>
      <c r="H5" s="238"/>
      <c r="I5" s="238"/>
    </row>
    <row r="6" spans="3:9" ht="21" customHeight="1">
      <c r="C6" s="4" t="s">
        <v>2</v>
      </c>
      <c r="D6" s="5" t="s">
        <v>85</v>
      </c>
      <c r="E6" s="5"/>
      <c r="F6" s="2"/>
      <c r="G6" s="1"/>
      <c r="H6" s="1"/>
      <c r="I6" s="1"/>
    </row>
    <row r="7" spans="3:9" ht="21" customHeight="1">
      <c r="C7" s="4" t="s">
        <v>1</v>
      </c>
      <c r="D7" s="5" t="s">
        <v>147</v>
      </c>
      <c r="E7" s="5"/>
      <c r="F7" s="2"/>
      <c r="G7" s="1"/>
      <c r="H7" s="1"/>
      <c r="I7" s="1"/>
    </row>
    <row r="8" spans="3:9" ht="21" customHeight="1">
      <c r="C8" s="4" t="s">
        <v>6</v>
      </c>
      <c r="D8" s="5" t="s">
        <v>97</v>
      </c>
      <c r="E8" s="5"/>
      <c r="F8" s="2"/>
      <c r="G8" s="1"/>
      <c r="H8" s="1"/>
      <c r="I8" s="1"/>
    </row>
    <row r="9" spans="3:9" ht="21" customHeight="1">
      <c r="C9" s="4" t="s">
        <v>3</v>
      </c>
      <c r="D9" s="5" t="s">
        <v>98</v>
      </c>
      <c r="E9" s="5"/>
      <c r="F9" s="2"/>
      <c r="G9" s="1"/>
      <c r="H9" s="1"/>
      <c r="I9" s="1"/>
    </row>
    <row r="10" spans="3:9" ht="21" customHeight="1">
      <c r="C10" s="4"/>
      <c r="D10" s="5" t="s">
        <v>48</v>
      </c>
      <c r="E10" s="5"/>
      <c r="F10" s="2"/>
      <c r="G10" s="1"/>
      <c r="H10" s="1"/>
      <c r="I10" s="1"/>
    </row>
    <row r="11" spans="3:9" ht="21" customHeight="1">
      <c r="C11" s="4"/>
      <c r="D11" s="5" t="s">
        <v>65</v>
      </c>
      <c r="E11" s="5"/>
      <c r="F11" s="2"/>
      <c r="G11" s="1"/>
      <c r="H11" s="1"/>
      <c r="I11" s="1"/>
    </row>
    <row r="12" spans="3:9" ht="21" customHeight="1">
      <c r="C12" s="4"/>
      <c r="D12" s="5" t="s">
        <v>66</v>
      </c>
      <c r="E12" s="5"/>
      <c r="F12" s="2"/>
      <c r="G12" s="1"/>
      <c r="H12" s="1"/>
      <c r="I12" s="1"/>
    </row>
    <row r="13" spans="3:9" ht="21" customHeight="1">
      <c r="C13" s="4"/>
      <c r="D13" s="5" t="s">
        <v>67</v>
      </c>
      <c r="E13" s="5"/>
      <c r="F13" s="2"/>
      <c r="G13" s="1"/>
      <c r="H13" s="1"/>
      <c r="I13" s="1"/>
    </row>
    <row r="14" spans="3:9" ht="21" customHeight="1">
      <c r="C14" s="4" t="s">
        <v>4</v>
      </c>
      <c r="D14" s="5" t="s">
        <v>5</v>
      </c>
      <c r="E14" s="5"/>
      <c r="F14" s="2"/>
      <c r="G14" s="1"/>
      <c r="H14" s="1"/>
      <c r="I14" s="1"/>
    </row>
    <row r="15" spans="5:9" ht="18.75" customHeight="1">
      <c r="E15" s="1"/>
      <c r="F15" s="2"/>
      <c r="G15" s="1"/>
      <c r="H15" s="1"/>
      <c r="I15" s="1"/>
    </row>
    <row r="16" spans="3:9" ht="37.5" customHeight="1">
      <c r="C16" s="239" t="s">
        <v>6</v>
      </c>
      <c r="D16" s="240"/>
      <c r="E16" s="62"/>
      <c r="F16" s="81" t="s">
        <v>0</v>
      </c>
      <c r="G16" s="243" t="s">
        <v>218</v>
      </c>
      <c r="H16" s="244"/>
      <c r="I16" s="245"/>
    </row>
    <row r="17" spans="3:9" ht="26.25" customHeight="1">
      <c r="C17" s="235" t="s">
        <v>49</v>
      </c>
      <c r="D17" s="230" t="s">
        <v>108</v>
      </c>
      <c r="E17" s="233" t="s">
        <v>100</v>
      </c>
      <c r="F17" s="77">
        <v>1</v>
      </c>
      <c r="G17" s="65">
        <v>2</v>
      </c>
      <c r="H17" s="66">
        <v>3</v>
      </c>
      <c r="I17" s="67">
        <v>4</v>
      </c>
    </row>
    <row r="18" spans="3:9" ht="26.25" customHeight="1">
      <c r="C18" s="236"/>
      <c r="D18" s="231"/>
      <c r="E18" s="234"/>
      <c r="F18" s="78" t="s">
        <v>178</v>
      </c>
      <c r="G18" s="68" t="s">
        <v>179</v>
      </c>
      <c r="H18" s="69" t="s">
        <v>198</v>
      </c>
      <c r="I18" s="70" t="s">
        <v>153</v>
      </c>
    </row>
    <row r="19" spans="3:9" ht="26.25" customHeight="1">
      <c r="C19" s="236"/>
      <c r="D19" s="231"/>
      <c r="E19" s="233" t="s">
        <v>101</v>
      </c>
      <c r="F19" s="77">
        <v>5</v>
      </c>
      <c r="G19" s="71">
        <v>6</v>
      </c>
      <c r="H19" s="71">
        <v>7</v>
      </c>
      <c r="I19" s="67">
        <v>8</v>
      </c>
    </row>
    <row r="20" spans="3:9" ht="26.25" customHeight="1">
      <c r="C20" s="236"/>
      <c r="D20" s="232"/>
      <c r="E20" s="234"/>
      <c r="F20" s="78" t="s">
        <v>152</v>
      </c>
      <c r="G20" s="72" t="s">
        <v>199</v>
      </c>
      <c r="H20" s="72" t="s">
        <v>151</v>
      </c>
      <c r="I20" s="70" t="s">
        <v>200</v>
      </c>
    </row>
    <row r="21" spans="3:9" ht="26.25" customHeight="1">
      <c r="C21" s="236"/>
      <c r="D21" s="230" t="s">
        <v>109</v>
      </c>
      <c r="E21" s="233" t="s">
        <v>102</v>
      </c>
      <c r="F21" s="77">
        <v>9</v>
      </c>
      <c r="G21" s="73">
        <v>10</v>
      </c>
      <c r="H21" s="71">
        <v>11</v>
      </c>
      <c r="I21" s="67">
        <v>12</v>
      </c>
    </row>
    <row r="22" spans="3:9" ht="26.25" customHeight="1">
      <c r="C22" s="236"/>
      <c r="D22" s="231"/>
      <c r="E22" s="234"/>
      <c r="F22" s="78" t="s">
        <v>150</v>
      </c>
      <c r="G22" s="74" t="s">
        <v>201</v>
      </c>
      <c r="H22" s="72" t="s">
        <v>157</v>
      </c>
      <c r="I22" s="70" t="s">
        <v>202</v>
      </c>
    </row>
    <row r="23" spans="3:9" ht="26.25" customHeight="1">
      <c r="C23" s="236"/>
      <c r="D23" s="231"/>
      <c r="E23" s="233" t="s">
        <v>103</v>
      </c>
      <c r="F23" s="77">
        <v>13</v>
      </c>
      <c r="G23" s="71">
        <v>14</v>
      </c>
      <c r="H23" s="71">
        <v>15</v>
      </c>
      <c r="I23" s="67">
        <v>16</v>
      </c>
    </row>
    <row r="24" spans="3:9" ht="26.25" customHeight="1">
      <c r="C24" s="237"/>
      <c r="D24" s="232"/>
      <c r="E24" s="234"/>
      <c r="F24" s="78" t="s">
        <v>203</v>
      </c>
      <c r="G24" s="72" t="s">
        <v>204</v>
      </c>
      <c r="H24" s="72" t="s">
        <v>205</v>
      </c>
      <c r="I24" s="70" t="s">
        <v>206</v>
      </c>
    </row>
    <row r="25" spans="3:9" ht="26.25" customHeight="1">
      <c r="C25" s="242" t="s">
        <v>50</v>
      </c>
      <c r="D25" s="230" t="s">
        <v>110</v>
      </c>
      <c r="E25" s="233" t="s">
        <v>104</v>
      </c>
      <c r="F25" s="79">
        <v>17</v>
      </c>
      <c r="G25" s="71">
        <v>18</v>
      </c>
      <c r="H25" s="71">
        <v>19</v>
      </c>
      <c r="I25" s="67">
        <v>20</v>
      </c>
    </row>
    <row r="26" spans="3:9" ht="26.25" customHeight="1">
      <c r="C26" s="242"/>
      <c r="D26" s="231"/>
      <c r="E26" s="234"/>
      <c r="F26" s="80" t="s">
        <v>155</v>
      </c>
      <c r="G26" s="72" t="s">
        <v>207</v>
      </c>
      <c r="H26" s="72" t="s">
        <v>208</v>
      </c>
      <c r="I26" s="70" t="s">
        <v>209</v>
      </c>
    </row>
    <row r="27" spans="3:9" ht="26.25" customHeight="1">
      <c r="C27" s="242"/>
      <c r="D27" s="231"/>
      <c r="E27" s="233" t="s">
        <v>105</v>
      </c>
      <c r="F27" s="77">
        <v>21</v>
      </c>
      <c r="G27" s="71">
        <v>22</v>
      </c>
      <c r="H27" s="71">
        <v>23</v>
      </c>
      <c r="I27" s="75">
        <v>24</v>
      </c>
    </row>
    <row r="28" spans="3:9" ht="26.25" customHeight="1">
      <c r="C28" s="242"/>
      <c r="D28" s="232"/>
      <c r="E28" s="234"/>
      <c r="F28" s="78" t="s">
        <v>156</v>
      </c>
      <c r="G28" s="72" t="s">
        <v>225</v>
      </c>
      <c r="H28" s="72" t="s">
        <v>149</v>
      </c>
      <c r="I28" s="76" t="s">
        <v>211</v>
      </c>
    </row>
    <row r="29" spans="3:9" ht="26.25" customHeight="1">
      <c r="C29" s="242"/>
      <c r="D29" s="230" t="s">
        <v>111</v>
      </c>
      <c r="E29" s="233" t="s">
        <v>106</v>
      </c>
      <c r="F29" s="77">
        <v>25</v>
      </c>
      <c r="G29" s="71">
        <v>26</v>
      </c>
      <c r="H29" s="71">
        <v>27</v>
      </c>
      <c r="I29" s="67">
        <v>28</v>
      </c>
    </row>
    <row r="30" spans="3:9" ht="26.25" customHeight="1">
      <c r="C30" s="242"/>
      <c r="D30" s="231"/>
      <c r="E30" s="234"/>
      <c r="F30" s="78" t="s">
        <v>212</v>
      </c>
      <c r="G30" s="72" t="s">
        <v>213</v>
      </c>
      <c r="H30" s="72" t="s">
        <v>154</v>
      </c>
      <c r="I30" s="70" t="s">
        <v>214</v>
      </c>
    </row>
    <row r="31" spans="3:9" ht="26.25" customHeight="1">
      <c r="C31" s="242"/>
      <c r="D31" s="231"/>
      <c r="E31" s="233" t="s">
        <v>107</v>
      </c>
      <c r="F31" s="77">
        <v>29</v>
      </c>
      <c r="G31" s="71">
        <v>30</v>
      </c>
      <c r="H31" s="71">
        <v>31</v>
      </c>
      <c r="I31" s="67">
        <v>32</v>
      </c>
    </row>
    <row r="32" spans="3:9" ht="26.25" customHeight="1">
      <c r="C32" s="242"/>
      <c r="D32" s="232"/>
      <c r="E32" s="234"/>
      <c r="F32" s="78" t="s">
        <v>148</v>
      </c>
      <c r="G32" s="72" t="s">
        <v>215</v>
      </c>
      <c r="H32" s="72" t="s">
        <v>216</v>
      </c>
      <c r="I32" s="70" t="s">
        <v>217</v>
      </c>
    </row>
  </sheetData>
  <sheetProtection/>
  <mergeCells count="20">
    <mergeCell ref="E29:E30"/>
    <mergeCell ref="D29:D32"/>
    <mergeCell ref="C16:D16"/>
    <mergeCell ref="C3:I3"/>
    <mergeCell ref="C4:I4"/>
    <mergeCell ref="C25:C32"/>
    <mergeCell ref="E19:E20"/>
    <mergeCell ref="D17:D20"/>
    <mergeCell ref="E31:E32"/>
    <mergeCell ref="G16:I16"/>
    <mergeCell ref="B2:J2"/>
    <mergeCell ref="D25:D28"/>
    <mergeCell ref="E25:E26"/>
    <mergeCell ref="E27:E28"/>
    <mergeCell ref="C17:C24"/>
    <mergeCell ref="E23:E24"/>
    <mergeCell ref="E21:E22"/>
    <mergeCell ref="D21:D24"/>
    <mergeCell ref="C5:I5"/>
    <mergeCell ref="E17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C35"/>
  <sheetViews>
    <sheetView view="pageBreakPreview" zoomScaleSheetLayoutView="100" workbookViewId="0" topLeftCell="A1">
      <selection activeCell="C3" sqref="C3:E3"/>
    </sheetView>
  </sheetViews>
  <sheetFormatPr defaultColWidth="9.140625" defaultRowHeight="15"/>
  <cols>
    <col min="1" max="1" width="2.421875" style="0" customWidth="1"/>
    <col min="2" max="2" width="1.8515625" style="0" customWidth="1"/>
    <col min="3" max="3" width="72.7109375" style="0" customWidth="1"/>
    <col min="4" max="4" width="1.7109375" style="0" customWidth="1"/>
  </cols>
  <sheetData>
    <row r="3" ht="24" customHeight="1">
      <c r="C3" s="120" t="s">
        <v>264</v>
      </c>
    </row>
    <row r="5" ht="19.5" customHeight="1">
      <c r="C5" t="s">
        <v>266</v>
      </c>
    </row>
    <row r="6" ht="19.5" customHeight="1">
      <c r="C6" s="121" t="s">
        <v>242</v>
      </c>
    </row>
    <row r="7" ht="19.5" customHeight="1">
      <c r="C7" s="121" t="s">
        <v>240</v>
      </c>
    </row>
    <row r="8" ht="19.5" customHeight="1">
      <c r="C8" s="121" t="s">
        <v>241</v>
      </c>
    </row>
    <row r="9" ht="19.5" customHeight="1"/>
    <row r="10" ht="19.5" customHeight="1">
      <c r="C10" s="116" t="s">
        <v>244</v>
      </c>
    </row>
    <row r="11" ht="19.5" customHeight="1">
      <c r="C11" s="115" t="s">
        <v>245</v>
      </c>
    </row>
    <row r="12" ht="19.5" customHeight="1">
      <c r="C12" s="118" t="s">
        <v>251</v>
      </c>
    </row>
    <row r="13" ht="19.5" customHeight="1">
      <c r="C13" s="118" t="s">
        <v>252</v>
      </c>
    </row>
    <row r="14" ht="19.5" customHeight="1">
      <c r="C14" s="115" t="s">
        <v>246</v>
      </c>
    </row>
    <row r="15" ht="19.5" customHeight="1">
      <c r="C15" s="115" t="s">
        <v>253</v>
      </c>
    </row>
    <row r="16" ht="19.5" customHeight="1">
      <c r="C16" s="117" t="s">
        <v>254</v>
      </c>
    </row>
    <row r="17" ht="19.5" customHeight="1">
      <c r="C17" s="118" t="s">
        <v>255</v>
      </c>
    </row>
    <row r="18" ht="19.5" customHeight="1">
      <c r="C18" s="118" t="s">
        <v>256</v>
      </c>
    </row>
    <row r="19" ht="19.5" customHeight="1">
      <c r="C19" s="116"/>
    </row>
    <row r="20" ht="19.5" customHeight="1">
      <c r="C20" s="116" t="s">
        <v>247</v>
      </c>
    </row>
    <row r="21" ht="19.5" customHeight="1">
      <c r="C21" s="115" t="s">
        <v>245</v>
      </c>
    </row>
    <row r="22" ht="19.5" customHeight="1">
      <c r="C22" s="118" t="s">
        <v>263</v>
      </c>
    </row>
    <row r="23" ht="19.5" customHeight="1">
      <c r="C23" s="115" t="s">
        <v>246</v>
      </c>
    </row>
    <row r="24" ht="19.5" customHeight="1">
      <c r="C24" s="118" t="s">
        <v>257</v>
      </c>
    </row>
    <row r="25" ht="19.5" customHeight="1">
      <c r="C25" s="117" t="s">
        <v>254</v>
      </c>
    </row>
    <row r="26" ht="19.5" customHeight="1">
      <c r="C26" s="118" t="s">
        <v>258</v>
      </c>
    </row>
    <row r="27" ht="19.5" customHeight="1">
      <c r="C27" s="119" t="s">
        <v>259</v>
      </c>
    </row>
    <row r="28" ht="19.5" customHeight="1">
      <c r="C28" s="118" t="s">
        <v>256</v>
      </c>
    </row>
    <row r="29" ht="19.5" customHeight="1">
      <c r="C29" s="118" t="s">
        <v>260</v>
      </c>
    </row>
    <row r="30" ht="19.5" customHeight="1">
      <c r="C30" s="115" t="s">
        <v>250</v>
      </c>
    </row>
    <row r="31" ht="19.5" customHeight="1">
      <c r="C31" s="118" t="s">
        <v>261</v>
      </c>
    </row>
    <row r="32" ht="19.5" customHeight="1">
      <c r="C32" s="118" t="s">
        <v>262</v>
      </c>
    </row>
    <row r="33" ht="19.5" customHeight="1">
      <c r="C33" s="118" t="s">
        <v>248</v>
      </c>
    </row>
    <row r="34" ht="19.5" customHeight="1">
      <c r="C34" s="116"/>
    </row>
    <row r="35" ht="19.5" customHeight="1">
      <c r="C35" s="115" t="s">
        <v>249</v>
      </c>
    </row>
  </sheetData>
  <sheetProtection/>
  <hyperlinks>
    <hyperlink ref="C16" r:id="rId1" display="http://www.afc-maebashi.com/access.html"/>
    <hyperlink ref="C25" r:id="rId2" display="http://www.afc-maebashi.com/access.htm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C3:G42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2.28125" style="0" customWidth="1"/>
    <col min="2" max="2" width="2.421875" style="0" customWidth="1"/>
    <col min="3" max="3" width="4.140625" style="0" customWidth="1"/>
    <col min="4" max="4" width="4.7109375" style="0" customWidth="1"/>
    <col min="5" max="6" width="18.421875" style="91" customWidth="1"/>
    <col min="7" max="7" width="15.421875" style="0" customWidth="1"/>
    <col min="8" max="8" width="2.00390625" style="0" customWidth="1"/>
  </cols>
  <sheetData>
    <row r="3" spans="3:7" ht="17.25" customHeight="1">
      <c r="C3" s="246" t="s">
        <v>239</v>
      </c>
      <c r="D3" s="246"/>
      <c r="E3" s="246"/>
      <c r="F3" s="246"/>
      <c r="G3" s="246"/>
    </row>
    <row r="4" ht="6" customHeight="1"/>
    <row r="5" ht="13.5">
      <c r="C5" t="s">
        <v>265</v>
      </c>
    </row>
    <row r="6" ht="13.5">
      <c r="C6" t="s">
        <v>242</v>
      </c>
    </row>
    <row r="7" ht="13.5">
      <c r="C7" t="s">
        <v>240</v>
      </c>
    </row>
    <row r="8" ht="13.5">
      <c r="C8" t="s">
        <v>241</v>
      </c>
    </row>
    <row r="10" spans="3:7" ht="15.75" customHeight="1">
      <c r="C10" s="92"/>
      <c r="D10" s="93"/>
      <c r="E10" s="226" t="s">
        <v>243</v>
      </c>
      <c r="F10" s="94" t="s">
        <v>234</v>
      </c>
      <c r="G10" s="104" t="s">
        <v>238</v>
      </c>
    </row>
    <row r="11" spans="3:7" ht="15.75" customHeight="1">
      <c r="C11" s="95">
        <v>1</v>
      </c>
      <c r="D11" s="105" t="s">
        <v>233</v>
      </c>
      <c r="E11" s="218" t="str">
        <f>'（1位～8位）＿時間割'!D22</f>
        <v>ＦＣ　富士見</v>
      </c>
      <c r="F11" s="220" t="s">
        <v>235</v>
      </c>
      <c r="G11" s="101" t="str">
        <f>'（1位～8位）＿時間割'!E22</f>
        <v>石澤　綾吾</v>
      </c>
    </row>
    <row r="12" spans="3:7" ht="15.75" customHeight="1">
      <c r="C12" s="97">
        <v>2</v>
      </c>
      <c r="D12" s="106" t="s">
        <v>233</v>
      </c>
      <c r="E12" s="219" t="str">
        <f>'（1位～8位）＿時間割'!D23</f>
        <v>エコークラブ</v>
      </c>
      <c r="F12" s="221" t="s">
        <v>237</v>
      </c>
      <c r="G12" s="102" t="str">
        <f>'（1位～8位）＿時間割'!E23</f>
        <v>今井　まなと</v>
      </c>
    </row>
    <row r="13" spans="3:7" ht="15.75" customHeight="1">
      <c r="C13" s="97">
        <v>3</v>
      </c>
      <c r="D13" s="106" t="s">
        <v>233</v>
      </c>
      <c r="E13" s="219" t="str">
        <f>'（1位～8位）＿時間割'!D24</f>
        <v>図南Ａ</v>
      </c>
      <c r="F13" s="221" t="s">
        <v>236</v>
      </c>
      <c r="G13" s="102" t="str">
        <f>'（1位～8位）＿時間割'!E24</f>
        <v>斉藤　建</v>
      </c>
    </row>
    <row r="14" spans="3:7" ht="15.75" customHeight="1">
      <c r="C14" s="97">
        <v>4</v>
      </c>
      <c r="D14" s="106" t="s">
        <v>233</v>
      </c>
      <c r="E14" s="219" t="str">
        <f>'（1位～8位）＿時間割'!D25</f>
        <v>インテル</v>
      </c>
      <c r="F14" s="221" t="s">
        <v>236</v>
      </c>
      <c r="G14" s="102" t="str">
        <f>'（1位～8位）＿時間割'!E25</f>
        <v>小屋　真得</v>
      </c>
    </row>
    <row r="15" spans="3:7" ht="15.75" customHeight="1">
      <c r="C15" s="97">
        <v>5</v>
      </c>
      <c r="D15" s="106" t="s">
        <v>233</v>
      </c>
      <c r="E15" s="108" t="str">
        <f>'（1位～8位）＿時間割'!G22</f>
        <v>前橋ジュニア</v>
      </c>
      <c r="F15" s="221" t="s">
        <v>236</v>
      </c>
      <c r="G15" s="102" t="s">
        <v>515</v>
      </c>
    </row>
    <row r="16" spans="3:7" ht="15.75" customHeight="1">
      <c r="C16" s="97">
        <v>6</v>
      </c>
      <c r="D16" s="106" t="s">
        <v>233</v>
      </c>
      <c r="E16" s="108" t="str">
        <f>'（1位～8位）＿時間割'!G23</f>
        <v>ＦＣ　ＦＯＲＴＥ</v>
      </c>
      <c r="F16" s="221" t="s">
        <v>236</v>
      </c>
      <c r="G16" s="102" t="s">
        <v>515</v>
      </c>
    </row>
    <row r="17" spans="3:7" ht="15.75" customHeight="1">
      <c r="C17" s="97">
        <v>7</v>
      </c>
      <c r="D17" s="106" t="s">
        <v>233</v>
      </c>
      <c r="E17" s="108" t="str">
        <f>'（1位～8位）＿時間割'!G24</f>
        <v>リオエステＡ</v>
      </c>
      <c r="F17" s="221" t="s">
        <v>236</v>
      </c>
      <c r="G17" s="102" t="s">
        <v>517</v>
      </c>
    </row>
    <row r="18" spans="3:7" ht="15.75" customHeight="1">
      <c r="C18" s="99">
        <v>8</v>
      </c>
      <c r="D18" s="107" t="s">
        <v>233</v>
      </c>
      <c r="E18" s="109" t="str">
        <f>'（1位～8位）＿時間割'!G25</f>
        <v>ザスパ草津</v>
      </c>
      <c r="F18" s="222" t="s">
        <v>236</v>
      </c>
      <c r="G18" s="103" t="s">
        <v>530</v>
      </c>
    </row>
    <row r="19" spans="3:7" ht="15.75" customHeight="1">
      <c r="C19" s="95">
        <v>9</v>
      </c>
      <c r="D19" s="105" t="s">
        <v>233</v>
      </c>
      <c r="E19" s="216" t="str">
        <f>'（9位～16位）＿時間割1'!D22</f>
        <v>ＶＩＥＮＴＯ　ＳＣ</v>
      </c>
      <c r="F19" s="220" t="s">
        <v>236</v>
      </c>
      <c r="G19" s="101" t="str">
        <f>'（9位～16位）＿時間割1'!E22</f>
        <v>山田　瀬名</v>
      </c>
    </row>
    <row r="20" spans="3:7" ht="15.75" customHeight="1">
      <c r="C20" s="97">
        <v>10</v>
      </c>
      <c r="D20" s="106" t="s">
        <v>233</v>
      </c>
      <c r="E20" s="217" t="str">
        <f>'（9位～16位）＿時間割1'!D23</f>
        <v>前橋南Ｂ</v>
      </c>
      <c r="F20" s="221" t="s">
        <v>236</v>
      </c>
      <c r="G20" s="102" t="str">
        <f>'（9位～16位）＿時間割1'!E23</f>
        <v>落合　莉也</v>
      </c>
    </row>
    <row r="21" spans="3:7" ht="15.75" customHeight="1">
      <c r="C21" s="97">
        <v>11</v>
      </c>
      <c r="D21" s="106" t="s">
        <v>233</v>
      </c>
      <c r="E21" s="108" t="str">
        <f>'（9位～16位）＿時間割1'!D24</f>
        <v>ＦＣ下川</v>
      </c>
      <c r="F21" s="221" t="s">
        <v>236</v>
      </c>
      <c r="G21" s="102" t="str">
        <f>'（9位～16位）＿時間割1'!E24</f>
        <v>桑原　昇太</v>
      </c>
    </row>
    <row r="22" spans="3:7" ht="15.75" customHeight="1">
      <c r="C22" s="97">
        <v>12</v>
      </c>
      <c r="D22" s="106" t="s">
        <v>233</v>
      </c>
      <c r="E22" s="108" t="str">
        <f>'（9位～16位）＿時間割1'!D25</f>
        <v>図南Ｂ</v>
      </c>
      <c r="F22" s="98"/>
      <c r="G22" s="102"/>
    </row>
    <row r="23" spans="3:7" ht="15.75" customHeight="1">
      <c r="C23" s="97">
        <v>13</v>
      </c>
      <c r="D23" s="106" t="s">
        <v>233</v>
      </c>
      <c r="E23" s="108" t="str">
        <f>'（9位～16位）＿時間割1'!G22</f>
        <v>芳賀ＳＣ</v>
      </c>
      <c r="F23" s="98"/>
      <c r="G23" s="102"/>
    </row>
    <row r="24" spans="3:7" ht="15.75" customHeight="1">
      <c r="C24" s="97">
        <v>14</v>
      </c>
      <c r="D24" s="106" t="s">
        <v>233</v>
      </c>
      <c r="E24" s="108" t="str">
        <f>'（9位～16位）＿時間割1'!G23</f>
        <v>朝倉ＦＣ</v>
      </c>
      <c r="F24" s="98"/>
      <c r="G24" s="102"/>
    </row>
    <row r="25" spans="3:7" ht="15.75" customHeight="1">
      <c r="C25" s="97">
        <v>15</v>
      </c>
      <c r="D25" s="106" t="s">
        <v>233</v>
      </c>
      <c r="E25" s="108" t="str">
        <f>'（9位～16位）＿時間割1'!G24</f>
        <v>岩神ＳＳＣ</v>
      </c>
      <c r="F25" s="98"/>
      <c r="G25" s="102"/>
    </row>
    <row r="26" spans="3:7" ht="15.75" customHeight="1">
      <c r="C26" s="99">
        <v>16</v>
      </c>
      <c r="D26" s="107" t="s">
        <v>233</v>
      </c>
      <c r="E26" s="109" t="str">
        <f>'（9位～16位）＿時間割1'!G25</f>
        <v>山王ＦＣ</v>
      </c>
      <c r="F26" s="100"/>
      <c r="G26" s="103"/>
    </row>
    <row r="27" spans="3:7" ht="15.75" customHeight="1">
      <c r="C27" s="95">
        <v>17</v>
      </c>
      <c r="D27" s="105" t="s">
        <v>233</v>
      </c>
      <c r="E27" s="216" t="str">
        <f>'（17位～32位）＿時間割'!C17</f>
        <v>荒子ＦＣ</v>
      </c>
      <c r="F27" s="96" t="s">
        <v>236</v>
      </c>
      <c r="G27" s="110" t="str">
        <f>'（17位～32位）＿時間割'!E21</f>
        <v>町田　開</v>
      </c>
    </row>
    <row r="28" spans="3:7" ht="15.75" customHeight="1">
      <c r="C28" s="97">
        <v>18</v>
      </c>
      <c r="D28" s="106" t="s">
        <v>233</v>
      </c>
      <c r="E28" s="217" t="str">
        <f>'（17位～32位）＿時間割'!C9</f>
        <v>みやぎＳＦＣ</v>
      </c>
      <c r="F28" s="98" t="s">
        <v>236</v>
      </c>
      <c r="G28" s="111" t="str">
        <f>'（17位～32位）＿時間割'!E22</f>
        <v>大崎　裕太</v>
      </c>
    </row>
    <row r="29" spans="3:7" ht="15.75" customHeight="1">
      <c r="C29" s="97">
        <v>19</v>
      </c>
      <c r="D29" s="106" t="s">
        <v>233</v>
      </c>
      <c r="E29" s="108" t="str">
        <f>'（17位～32位）＿時間割'!C11</f>
        <v>前橋南Ａ</v>
      </c>
      <c r="F29" s="98" t="s">
        <v>236</v>
      </c>
      <c r="G29" s="111" t="str">
        <f>'（17位～32位）＿時間割'!E23</f>
        <v>山田　真由</v>
      </c>
    </row>
    <row r="30" spans="3:7" ht="15.75" customHeight="1">
      <c r="C30" s="97">
        <v>20</v>
      </c>
      <c r="D30" s="106" t="s">
        <v>233</v>
      </c>
      <c r="E30" s="108" t="str">
        <f>'（17位～32位）＿時間割'!C19</f>
        <v>元総社ＦＣ</v>
      </c>
      <c r="F30" s="98"/>
      <c r="G30" s="111"/>
    </row>
    <row r="31" spans="3:7" ht="15.75" customHeight="1">
      <c r="C31" s="97">
        <v>21</v>
      </c>
      <c r="D31" s="106" t="s">
        <v>233</v>
      </c>
      <c r="E31" s="108" t="str">
        <f>'（17位～32位）＿時間割'!C10</f>
        <v>桃木ＪＳＣ</v>
      </c>
      <c r="F31" s="98"/>
      <c r="G31" s="111"/>
    </row>
    <row r="32" spans="3:7" ht="15.75" customHeight="1">
      <c r="C32" s="97">
        <v>22</v>
      </c>
      <c r="D32" s="106" t="s">
        <v>233</v>
      </c>
      <c r="E32" s="108" t="str">
        <f>'（17位～32位）＿時間割'!C18</f>
        <v>細井ＦＣ</v>
      </c>
      <c r="F32" s="98"/>
      <c r="G32" s="111"/>
    </row>
    <row r="33" spans="3:7" ht="15.75" customHeight="1">
      <c r="C33" s="97">
        <v>23</v>
      </c>
      <c r="D33" s="106" t="s">
        <v>233</v>
      </c>
      <c r="E33" s="108" t="str">
        <f>'（17位～32位）＿時間割'!C8</f>
        <v>城南ＦＣ</v>
      </c>
      <c r="F33" s="98"/>
      <c r="G33" s="111"/>
    </row>
    <row r="34" spans="3:7" ht="15.75" customHeight="1">
      <c r="C34" s="99">
        <v>24</v>
      </c>
      <c r="D34" s="107" t="s">
        <v>233</v>
      </c>
      <c r="E34" s="109" t="str">
        <f>'（17位～32位）＿時間割'!C20</f>
        <v>ＦＣ　Ｖａｍｏｓ</v>
      </c>
      <c r="F34" s="100"/>
      <c r="G34" s="112"/>
    </row>
    <row r="35" spans="3:7" ht="15.75" customHeight="1">
      <c r="C35" s="95">
        <v>25</v>
      </c>
      <c r="D35" s="105" t="s">
        <v>233</v>
      </c>
      <c r="E35" s="216" t="str">
        <f>'（17位～32位）＿時間割'!C31</f>
        <v>原町FC</v>
      </c>
      <c r="F35" s="96" t="s">
        <v>236</v>
      </c>
      <c r="G35" s="113" t="str">
        <f>'（17位～32位）＿時間割'!G34</f>
        <v>平　和樹</v>
      </c>
    </row>
    <row r="36" spans="3:7" ht="15.75" customHeight="1">
      <c r="C36" s="97">
        <v>25</v>
      </c>
      <c r="D36" s="106" t="s">
        <v>233</v>
      </c>
      <c r="E36" s="217" t="str">
        <f>'（17位～32位）＿時間割'!C39</f>
        <v>オール東</v>
      </c>
      <c r="F36" s="98" t="s">
        <v>236</v>
      </c>
      <c r="G36" s="111" t="str">
        <f>'（17位～32位）＿時間割'!G35</f>
        <v>本田　としや</v>
      </c>
    </row>
    <row r="37" spans="3:7" ht="15.75" customHeight="1">
      <c r="C37" s="97">
        <v>27</v>
      </c>
      <c r="D37" s="106" t="s">
        <v>233</v>
      </c>
      <c r="E37" s="223" t="str">
        <f>'（17位～32位）＿時間割'!C28</f>
        <v>FCアミーゴ</v>
      </c>
      <c r="F37" s="98"/>
      <c r="G37" s="111"/>
    </row>
    <row r="38" spans="3:7" ht="15.75" customHeight="1">
      <c r="C38" s="97">
        <v>27</v>
      </c>
      <c r="D38" s="106" t="s">
        <v>233</v>
      </c>
      <c r="E38" s="108" t="str">
        <f>'（17位～32位）＿時間割'!C38</f>
        <v>粕川ＦＣ</v>
      </c>
      <c r="F38" s="98"/>
      <c r="G38" s="111"/>
    </row>
    <row r="39" spans="3:7" ht="15.75" customHeight="1">
      <c r="C39" s="97">
        <v>29</v>
      </c>
      <c r="D39" s="106" t="s">
        <v>233</v>
      </c>
      <c r="E39" s="108" t="str">
        <f>'（17位～32位）＿時間割'!C29</f>
        <v>大胡FC</v>
      </c>
      <c r="F39" s="98"/>
      <c r="G39" s="111"/>
    </row>
    <row r="40" spans="3:7" ht="15.75" customHeight="1">
      <c r="C40" s="97">
        <v>29</v>
      </c>
      <c r="D40" s="106" t="s">
        <v>233</v>
      </c>
      <c r="E40" s="108" t="str">
        <f>'（17位～32位）＿時間割'!C40</f>
        <v>リオエステＢ</v>
      </c>
      <c r="F40" s="98"/>
      <c r="G40" s="111"/>
    </row>
    <row r="41" spans="3:7" ht="15.75" customHeight="1">
      <c r="C41" s="97">
        <v>31</v>
      </c>
      <c r="D41" s="106" t="s">
        <v>233</v>
      </c>
      <c r="E41" s="108" t="str">
        <f>'（17位～32位）＿時間割'!C30</f>
        <v>大室FC</v>
      </c>
      <c r="F41" s="98"/>
      <c r="G41" s="111"/>
    </row>
    <row r="42" spans="3:7" ht="15.75" customHeight="1">
      <c r="C42" s="99">
        <v>31</v>
      </c>
      <c r="D42" s="107" t="s">
        <v>233</v>
      </c>
      <c r="E42" s="109" t="str">
        <f>'（17位～32位）＿時間割'!C37</f>
        <v>粕川コリエンテ</v>
      </c>
      <c r="F42" s="100"/>
      <c r="G42" s="114"/>
    </row>
  </sheetData>
  <sheetProtection/>
  <mergeCells count="1">
    <mergeCell ref="C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view="pageBreakPreview" zoomScale="90" zoomScaleSheetLayoutView="90" zoomScalePageLayoutView="0" workbookViewId="0" topLeftCell="A1">
      <selection activeCell="C3" sqref="C3:G3"/>
    </sheetView>
  </sheetViews>
  <sheetFormatPr defaultColWidth="9.140625" defaultRowHeight="15"/>
  <cols>
    <col min="1" max="1" width="2.7109375" style="0" customWidth="1"/>
    <col min="2" max="2" width="2.28125" style="0" customWidth="1"/>
    <col min="3" max="7" width="10.140625" style="0" customWidth="1"/>
    <col min="8" max="8" width="5.421875" style="0" customWidth="1"/>
    <col min="9" max="10" width="2.28125" style="0" customWidth="1"/>
    <col min="11" max="11" width="3.7109375" style="0" customWidth="1"/>
    <col min="12" max="12" width="7.140625" style="0" customWidth="1"/>
    <col min="13" max="15" width="6.421875" style="0" customWidth="1"/>
    <col min="16" max="16" width="2.421875" style="0" customWidth="1"/>
  </cols>
  <sheetData>
    <row r="2" spans="2:16" ht="13.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3:15" ht="35.25" customHeight="1">
      <c r="C3" s="247" t="s">
        <v>89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3:15" ht="18" customHeight="1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3:15" ht="35.25" customHeight="1">
      <c r="C5" s="247" t="s">
        <v>116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3:15" ht="29.25" customHeight="1">
      <c r="C6" s="248" t="s">
        <v>92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3:15" ht="29.25" customHeight="1">
      <c r="C7" s="248" t="s">
        <v>223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3:15" ht="22.5" customHeight="1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3:6" ht="18.75" customHeight="1">
      <c r="C9" s="38" t="s">
        <v>114</v>
      </c>
      <c r="D9" s="21" t="s">
        <v>113</v>
      </c>
      <c r="E9" s="21"/>
      <c r="F9" s="21"/>
    </row>
    <row r="10" spans="3:12" ht="18.75" customHeight="1">
      <c r="C10" s="21"/>
      <c r="D10" s="21"/>
      <c r="E10" s="21"/>
      <c r="F10" s="21"/>
      <c r="L10" s="128"/>
    </row>
    <row r="11" spans="3:15" ht="38.25" customHeight="1">
      <c r="C11" s="43" t="s">
        <v>119</v>
      </c>
      <c r="D11" s="36" t="s">
        <v>91</v>
      </c>
      <c r="F11" s="12"/>
      <c r="K11" s="132"/>
      <c r="L11" s="133" t="s">
        <v>357</v>
      </c>
      <c r="M11" s="132"/>
      <c r="N11" s="132"/>
      <c r="O11" s="132"/>
    </row>
    <row r="12" spans="3:15" ht="39.75" customHeight="1">
      <c r="C12" s="44" t="s">
        <v>17</v>
      </c>
      <c r="D12" s="44" t="str">
        <f>C13</f>
        <v>FCアミーゴ</v>
      </c>
      <c r="E12" s="44" t="str">
        <f>C14</f>
        <v>城南FC</v>
      </c>
      <c r="F12" s="44" t="str">
        <f>C15</f>
        <v>図南A</v>
      </c>
      <c r="G12" s="44" t="str">
        <f>C16</f>
        <v>VIENTO　SC</v>
      </c>
      <c r="H12" s="44" t="s">
        <v>32</v>
      </c>
      <c r="I12" s="19"/>
      <c r="J12" s="19"/>
      <c r="K12" s="32" t="s">
        <v>8</v>
      </c>
      <c r="L12" s="33">
        <v>0.375</v>
      </c>
      <c r="M12" s="39" t="str">
        <f>C13</f>
        <v>FCアミーゴ</v>
      </c>
      <c r="N12" s="40" t="s">
        <v>267</v>
      </c>
      <c r="O12" s="41" t="str">
        <f>C14</f>
        <v>城南FC</v>
      </c>
    </row>
    <row r="13" spans="3:15" ht="39.75" customHeight="1">
      <c r="C13" s="44" t="s">
        <v>168</v>
      </c>
      <c r="D13" s="124" t="s">
        <v>16</v>
      </c>
      <c r="E13" s="123" t="s">
        <v>275</v>
      </c>
      <c r="F13" s="123" t="s">
        <v>276</v>
      </c>
      <c r="G13" s="124" t="s">
        <v>16</v>
      </c>
      <c r="H13" s="44">
        <v>4</v>
      </c>
      <c r="I13" s="19"/>
      <c r="J13" s="19"/>
      <c r="K13" s="32" t="s">
        <v>10</v>
      </c>
      <c r="L13" s="33">
        <v>0.40972222222222227</v>
      </c>
      <c r="M13" s="42" t="str">
        <f>C20</f>
        <v>FC　FORTE</v>
      </c>
      <c r="N13" s="40" t="s">
        <v>268</v>
      </c>
      <c r="O13" s="41" t="str">
        <f>C21</f>
        <v>みやぎSFC</v>
      </c>
    </row>
    <row r="14" spans="3:15" ht="39.75" customHeight="1">
      <c r="C14" s="44" t="s">
        <v>169</v>
      </c>
      <c r="D14" s="123" t="s">
        <v>279</v>
      </c>
      <c r="E14" s="124" t="s">
        <v>16</v>
      </c>
      <c r="F14" s="124" t="s">
        <v>16</v>
      </c>
      <c r="G14" s="123" t="s">
        <v>277</v>
      </c>
      <c r="H14" s="44">
        <v>3</v>
      </c>
      <c r="I14" s="19"/>
      <c r="J14" s="19"/>
      <c r="K14" s="32" t="s">
        <v>12</v>
      </c>
      <c r="L14" s="33">
        <v>0.4444444444444444</v>
      </c>
      <c r="M14" s="42" t="str">
        <f>C13</f>
        <v>FCアミーゴ</v>
      </c>
      <c r="N14" s="40" t="s">
        <v>269</v>
      </c>
      <c r="O14" s="41" t="str">
        <f>C15</f>
        <v>図南A</v>
      </c>
    </row>
    <row r="15" spans="3:15" ht="39.75" customHeight="1">
      <c r="C15" s="44" t="s">
        <v>170</v>
      </c>
      <c r="D15" s="123" t="s">
        <v>280</v>
      </c>
      <c r="E15" s="123" t="str">
        <f>F14</f>
        <v>＊＊＊</v>
      </c>
      <c r="F15" s="124" t="s">
        <v>16</v>
      </c>
      <c r="G15" s="125" t="s">
        <v>278</v>
      </c>
      <c r="H15" s="44">
        <v>1</v>
      </c>
      <c r="I15" s="19"/>
      <c r="J15" s="19"/>
      <c r="K15" s="13" t="s">
        <v>15</v>
      </c>
      <c r="L15" s="33">
        <v>0.4791666666666667</v>
      </c>
      <c r="M15" s="42" t="str">
        <f>C20</f>
        <v>FC　FORTE</v>
      </c>
      <c r="N15" s="40" t="s">
        <v>270</v>
      </c>
      <c r="O15" s="41" t="str">
        <f>C22</f>
        <v>大胡FC</v>
      </c>
    </row>
    <row r="16" spans="3:15" ht="39.75" customHeight="1">
      <c r="C16" s="44" t="s">
        <v>171</v>
      </c>
      <c r="D16" s="123" t="str">
        <f>G13</f>
        <v>＊＊＊</v>
      </c>
      <c r="E16" s="123" t="s">
        <v>281</v>
      </c>
      <c r="F16" s="125" t="s">
        <v>282</v>
      </c>
      <c r="G16" s="124" t="s">
        <v>16</v>
      </c>
      <c r="H16" s="44">
        <v>2</v>
      </c>
      <c r="I16" s="19"/>
      <c r="J16" s="19"/>
      <c r="K16" s="13" t="s">
        <v>13</v>
      </c>
      <c r="L16" s="33">
        <v>0.513888888888889</v>
      </c>
      <c r="M16" s="42" t="str">
        <f>C14</f>
        <v>城南FC</v>
      </c>
      <c r="N16" s="40" t="s">
        <v>271</v>
      </c>
      <c r="O16" s="41" t="str">
        <f>C16</f>
        <v>VIENTO　SC</v>
      </c>
    </row>
    <row r="17" spans="3:15" ht="39.75" customHeight="1">
      <c r="C17" s="46"/>
      <c r="D17" s="46"/>
      <c r="E17" s="46"/>
      <c r="F17" s="46"/>
      <c r="G17" s="46"/>
      <c r="H17" s="46"/>
      <c r="K17" s="13" t="s">
        <v>14</v>
      </c>
      <c r="L17" s="33">
        <v>0.548611111111111</v>
      </c>
      <c r="M17" s="42" t="str">
        <f>C21</f>
        <v>みやぎSFC</v>
      </c>
      <c r="N17" s="40" t="s">
        <v>272</v>
      </c>
      <c r="O17" s="41" t="str">
        <f>C23</f>
        <v>山王FC</v>
      </c>
    </row>
    <row r="18" spans="3:15" ht="39.75" customHeight="1">
      <c r="C18" s="47" t="s">
        <v>120</v>
      </c>
      <c r="D18" s="48" t="s">
        <v>91</v>
      </c>
      <c r="E18" s="46"/>
      <c r="F18" s="46"/>
      <c r="G18" s="46"/>
      <c r="H18" s="46"/>
      <c r="K18" s="13" t="s">
        <v>52</v>
      </c>
      <c r="L18" s="82">
        <v>0.5833333333333334</v>
      </c>
      <c r="M18" s="42" t="str">
        <f>C15</f>
        <v>図南A</v>
      </c>
      <c r="N18" s="40" t="s">
        <v>273</v>
      </c>
      <c r="O18" s="41" t="str">
        <f>C16</f>
        <v>VIENTO　SC</v>
      </c>
    </row>
    <row r="19" spans="3:15" ht="39.75" customHeight="1">
      <c r="C19" s="44" t="s">
        <v>17</v>
      </c>
      <c r="D19" s="44" t="str">
        <f>C20</f>
        <v>FC　FORTE</v>
      </c>
      <c r="E19" s="44" t="str">
        <f>C21</f>
        <v>みやぎSFC</v>
      </c>
      <c r="F19" s="44" t="str">
        <f>C22</f>
        <v>大胡FC</v>
      </c>
      <c r="G19" s="44" t="str">
        <f>C23</f>
        <v>山王FC</v>
      </c>
      <c r="H19" s="44" t="s">
        <v>32</v>
      </c>
      <c r="K19" s="57" t="s">
        <v>57</v>
      </c>
      <c r="L19" s="83">
        <v>0.6180555555555556</v>
      </c>
      <c r="M19" s="84" t="str">
        <f>C22</f>
        <v>大胡FC</v>
      </c>
      <c r="N19" s="122" t="s">
        <v>274</v>
      </c>
      <c r="O19" s="85" t="str">
        <f>C23</f>
        <v>山王FC</v>
      </c>
    </row>
    <row r="20" spans="3:15" ht="39.75" customHeight="1">
      <c r="C20" s="44" t="s">
        <v>172</v>
      </c>
      <c r="D20" s="124" t="s">
        <v>16</v>
      </c>
      <c r="E20" s="123" t="s">
        <v>283</v>
      </c>
      <c r="F20" s="123" t="s">
        <v>284</v>
      </c>
      <c r="G20" s="124" t="s">
        <v>16</v>
      </c>
      <c r="H20" s="44">
        <v>1</v>
      </c>
      <c r="K20" s="27"/>
      <c r="L20" s="60"/>
      <c r="M20" s="27"/>
      <c r="N20" s="27"/>
      <c r="O20" s="27"/>
    </row>
    <row r="21" spans="3:15" ht="39.75" customHeight="1">
      <c r="C21" s="44" t="s">
        <v>173</v>
      </c>
      <c r="D21" s="123" t="s">
        <v>287</v>
      </c>
      <c r="E21" s="124" t="s">
        <v>16</v>
      </c>
      <c r="F21" s="124" t="s">
        <v>16</v>
      </c>
      <c r="G21" s="123" t="s">
        <v>285</v>
      </c>
      <c r="H21" s="44">
        <v>3</v>
      </c>
      <c r="K21" s="20"/>
      <c r="L21" s="58"/>
      <c r="M21" s="59"/>
      <c r="N21" s="20"/>
      <c r="O21" s="20"/>
    </row>
    <row r="22" spans="3:15" ht="39.75" customHeight="1">
      <c r="C22" s="44" t="s">
        <v>174</v>
      </c>
      <c r="D22" s="123" t="s">
        <v>288</v>
      </c>
      <c r="E22" s="123" t="str">
        <f>F21</f>
        <v>＊＊＊</v>
      </c>
      <c r="F22" s="124" t="s">
        <v>16</v>
      </c>
      <c r="G22" s="125" t="s">
        <v>286</v>
      </c>
      <c r="H22" s="44">
        <v>4</v>
      </c>
      <c r="K22" s="20"/>
      <c r="L22" s="61"/>
      <c r="M22" s="61"/>
      <c r="N22" s="61"/>
      <c r="O22" s="61"/>
    </row>
    <row r="23" spans="3:8" ht="39.75" customHeight="1">
      <c r="C23" s="44" t="s">
        <v>196</v>
      </c>
      <c r="D23" s="123" t="str">
        <f>G20</f>
        <v>＊＊＊</v>
      </c>
      <c r="E23" s="123" t="s">
        <v>289</v>
      </c>
      <c r="F23" s="125" t="s">
        <v>290</v>
      </c>
      <c r="G23" s="124" t="s">
        <v>16</v>
      </c>
      <c r="H23" s="44">
        <v>2</v>
      </c>
    </row>
  </sheetData>
  <sheetProtection/>
  <mergeCells count="5">
    <mergeCell ref="C3:O3"/>
    <mergeCell ref="B2:P2"/>
    <mergeCell ref="C5:O5"/>
    <mergeCell ref="C6:O6"/>
    <mergeCell ref="C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view="pageBreakPreview" zoomScale="90" zoomScaleSheetLayoutView="90" zoomScalePageLayoutView="0" workbookViewId="0" topLeftCell="A1">
      <selection activeCell="C3" sqref="C3:G3"/>
    </sheetView>
  </sheetViews>
  <sheetFormatPr defaultColWidth="9.140625" defaultRowHeight="15"/>
  <cols>
    <col min="1" max="1" width="2.7109375" style="0" customWidth="1"/>
    <col min="2" max="2" width="2.28125" style="0" customWidth="1"/>
    <col min="3" max="7" width="10.140625" style="0" customWidth="1"/>
    <col min="8" max="8" width="5.421875" style="0" customWidth="1"/>
    <col min="9" max="10" width="2.28125" style="0" customWidth="1"/>
    <col min="11" max="11" width="3.7109375" style="0" customWidth="1"/>
    <col min="12" max="12" width="7.140625" style="0" customWidth="1"/>
    <col min="13" max="15" width="6.421875" style="0" customWidth="1"/>
    <col min="16" max="16" width="2.421875" style="0" customWidth="1"/>
  </cols>
  <sheetData>
    <row r="2" spans="2:16" ht="13.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3:15" ht="35.25" customHeight="1">
      <c r="C3" s="247" t="s">
        <v>89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3:15" ht="18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3:15" ht="35.25" customHeight="1">
      <c r="C5" s="247" t="s">
        <v>116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3:15" ht="29.25" customHeight="1">
      <c r="C6" s="248" t="s">
        <v>92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3:15" ht="29.25" customHeight="1">
      <c r="C7" s="248" t="s">
        <v>222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3:15" ht="22.5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3:6" ht="18.75" customHeight="1">
      <c r="C9" s="38" t="s">
        <v>115</v>
      </c>
      <c r="D9" s="63" t="s">
        <v>112</v>
      </c>
      <c r="E9" s="21"/>
      <c r="F9" s="21"/>
    </row>
    <row r="10" spans="3:12" ht="18.75" customHeight="1">
      <c r="C10" s="21"/>
      <c r="D10" s="21"/>
      <c r="E10" s="21"/>
      <c r="F10" s="21"/>
      <c r="L10" s="128"/>
    </row>
    <row r="11" spans="3:15" ht="38.25" customHeight="1">
      <c r="C11" s="43" t="s">
        <v>121</v>
      </c>
      <c r="D11" s="36" t="s">
        <v>91</v>
      </c>
      <c r="F11" s="12"/>
      <c r="K11" s="132"/>
      <c r="L11" s="133" t="s">
        <v>357</v>
      </c>
      <c r="M11" s="132"/>
      <c r="N11" s="132"/>
      <c r="O11" s="132"/>
    </row>
    <row r="12" spans="3:15" ht="39.75" customHeight="1">
      <c r="C12" s="44" t="s">
        <v>17</v>
      </c>
      <c r="D12" s="44" t="str">
        <f>C13</f>
        <v>FC下川</v>
      </c>
      <c r="E12" s="44" t="str">
        <f>C14</f>
        <v>桃木JSC</v>
      </c>
      <c r="F12" s="44" t="str">
        <f>C15</f>
        <v>FC富士見</v>
      </c>
      <c r="G12" s="44" t="str">
        <f>C16</f>
        <v>大室FC</v>
      </c>
      <c r="H12" s="44" t="s">
        <v>32</v>
      </c>
      <c r="I12" s="19"/>
      <c r="J12" s="19"/>
      <c r="K12" s="32" t="s">
        <v>8</v>
      </c>
      <c r="L12" s="33">
        <v>0.375</v>
      </c>
      <c r="M12" s="39" t="str">
        <f>C13</f>
        <v>FC下川</v>
      </c>
      <c r="N12" s="40" t="s">
        <v>291</v>
      </c>
      <c r="O12" s="41" t="str">
        <f>C14</f>
        <v>桃木JSC</v>
      </c>
    </row>
    <row r="13" spans="3:15" ht="39.75" customHeight="1">
      <c r="C13" s="44" t="s">
        <v>175</v>
      </c>
      <c r="D13" s="124" t="s">
        <v>16</v>
      </c>
      <c r="E13" s="123" t="s">
        <v>298</v>
      </c>
      <c r="F13" s="123" t="s">
        <v>299</v>
      </c>
      <c r="G13" s="124" t="s">
        <v>16</v>
      </c>
      <c r="H13" s="44">
        <v>2</v>
      </c>
      <c r="I13" s="19"/>
      <c r="J13" s="19"/>
      <c r="K13" s="32" t="s">
        <v>10</v>
      </c>
      <c r="L13" s="33">
        <v>0.40972222222222227</v>
      </c>
      <c r="M13" s="42" t="str">
        <f>C20</f>
        <v>前橋南A</v>
      </c>
      <c r="N13" s="40" t="s">
        <v>292</v>
      </c>
      <c r="O13" s="41" t="str">
        <f>C21</f>
        <v>朝倉FC</v>
      </c>
    </row>
    <row r="14" spans="3:15" ht="39.75" customHeight="1">
      <c r="C14" s="44" t="s">
        <v>194</v>
      </c>
      <c r="D14" s="123" t="s">
        <v>302</v>
      </c>
      <c r="E14" s="124" t="s">
        <v>16</v>
      </c>
      <c r="F14" s="124" t="s">
        <v>16</v>
      </c>
      <c r="G14" s="123" t="s">
        <v>300</v>
      </c>
      <c r="H14" s="44">
        <v>3</v>
      </c>
      <c r="I14" s="19"/>
      <c r="J14" s="19"/>
      <c r="K14" s="32" t="s">
        <v>12</v>
      </c>
      <c r="L14" s="33">
        <v>0.4444444444444444</v>
      </c>
      <c r="M14" s="42" t="str">
        <f>C13</f>
        <v>FC下川</v>
      </c>
      <c r="N14" s="40" t="s">
        <v>293</v>
      </c>
      <c r="O14" s="41" t="str">
        <f>C15</f>
        <v>FC富士見</v>
      </c>
    </row>
    <row r="15" spans="3:15" ht="39.75" customHeight="1">
      <c r="C15" s="44" t="s">
        <v>195</v>
      </c>
      <c r="D15" s="123" t="s">
        <v>303</v>
      </c>
      <c r="E15" s="123" t="str">
        <f>F14</f>
        <v>＊＊＊</v>
      </c>
      <c r="F15" s="124" t="s">
        <v>16</v>
      </c>
      <c r="G15" s="125" t="s">
        <v>301</v>
      </c>
      <c r="H15" s="44">
        <v>1</v>
      </c>
      <c r="I15" s="19"/>
      <c r="J15" s="19"/>
      <c r="K15" s="13" t="s">
        <v>15</v>
      </c>
      <c r="L15" s="33">
        <v>0.4791666666666667</v>
      </c>
      <c r="M15" s="42" t="str">
        <f>C20</f>
        <v>前橋南A</v>
      </c>
      <c r="N15" s="40" t="s">
        <v>294</v>
      </c>
      <c r="O15" s="41" t="str">
        <f>C22</f>
        <v>リオエステA</v>
      </c>
    </row>
    <row r="16" spans="3:15" ht="39.75" customHeight="1">
      <c r="C16" s="44" t="s">
        <v>176</v>
      </c>
      <c r="D16" s="123" t="str">
        <f>G13</f>
        <v>＊＊＊</v>
      </c>
      <c r="E16" s="123" t="s">
        <v>304</v>
      </c>
      <c r="F16" s="125" t="s">
        <v>305</v>
      </c>
      <c r="G16" s="124" t="s">
        <v>16</v>
      </c>
      <c r="H16" s="44">
        <v>4</v>
      </c>
      <c r="I16" s="19"/>
      <c r="J16" s="19"/>
      <c r="K16" s="13" t="s">
        <v>13</v>
      </c>
      <c r="L16" s="33">
        <v>0.513888888888889</v>
      </c>
      <c r="M16" s="42" t="str">
        <f>C14</f>
        <v>桃木JSC</v>
      </c>
      <c r="N16" s="40" t="s">
        <v>292</v>
      </c>
      <c r="O16" s="41" t="str">
        <f>C16</f>
        <v>大室FC</v>
      </c>
    </row>
    <row r="17" spans="3:15" ht="39.75" customHeight="1">
      <c r="C17" s="46"/>
      <c r="D17" s="46"/>
      <c r="E17" s="46"/>
      <c r="F17" s="46"/>
      <c r="G17" s="46"/>
      <c r="H17" s="46"/>
      <c r="K17" s="13" t="s">
        <v>14</v>
      </c>
      <c r="L17" s="33">
        <v>0.548611111111111</v>
      </c>
      <c r="M17" s="42" t="str">
        <f>C21</f>
        <v>朝倉FC</v>
      </c>
      <c r="N17" s="40" t="s">
        <v>295</v>
      </c>
      <c r="O17" s="41" t="str">
        <f>C23</f>
        <v>原町FC</v>
      </c>
    </row>
    <row r="18" spans="3:15" ht="39.75" customHeight="1">
      <c r="C18" s="47" t="s">
        <v>122</v>
      </c>
      <c r="D18" s="48" t="s">
        <v>91</v>
      </c>
      <c r="E18" s="46"/>
      <c r="F18" s="46"/>
      <c r="G18" s="46"/>
      <c r="H18" s="46"/>
      <c r="K18" s="13" t="s">
        <v>52</v>
      </c>
      <c r="L18" s="82">
        <v>0.5833333333333334</v>
      </c>
      <c r="M18" s="42" t="str">
        <f>C15</f>
        <v>FC富士見</v>
      </c>
      <c r="N18" s="40" t="s">
        <v>296</v>
      </c>
      <c r="O18" s="41" t="str">
        <f>C16</f>
        <v>大室FC</v>
      </c>
    </row>
    <row r="19" spans="3:15" ht="39.75" customHeight="1">
      <c r="C19" s="44" t="s">
        <v>17</v>
      </c>
      <c r="D19" s="44" t="str">
        <f>C20</f>
        <v>前橋南A</v>
      </c>
      <c r="E19" s="44" t="str">
        <f>C21</f>
        <v>朝倉FC</v>
      </c>
      <c r="F19" s="44" t="str">
        <f>C22</f>
        <v>リオエステA</v>
      </c>
      <c r="G19" s="44" t="str">
        <f>C23</f>
        <v>原町FC</v>
      </c>
      <c r="H19" s="44" t="s">
        <v>32</v>
      </c>
      <c r="K19" s="57" t="s">
        <v>55</v>
      </c>
      <c r="L19" s="83">
        <v>0.6180555555555556</v>
      </c>
      <c r="M19" s="84" t="str">
        <f>C22</f>
        <v>リオエステA</v>
      </c>
      <c r="N19" s="122" t="s">
        <v>297</v>
      </c>
      <c r="O19" s="85" t="str">
        <f>C23</f>
        <v>原町FC</v>
      </c>
    </row>
    <row r="20" spans="3:15" ht="39.75" customHeight="1">
      <c r="C20" s="44" t="s">
        <v>166</v>
      </c>
      <c r="D20" s="124" t="s">
        <v>16</v>
      </c>
      <c r="E20" s="123" t="s">
        <v>300</v>
      </c>
      <c r="F20" s="123" t="s">
        <v>306</v>
      </c>
      <c r="G20" s="124" t="s">
        <v>16</v>
      </c>
      <c r="H20" s="44">
        <v>3</v>
      </c>
      <c r="K20" s="27"/>
      <c r="L20" s="60"/>
      <c r="M20" s="27"/>
      <c r="N20" s="27"/>
      <c r="O20" s="27"/>
    </row>
    <row r="21" spans="3:15" ht="39.75" customHeight="1">
      <c r="C21" s="44" t="s">
        <v>177</v>
      </c>
      <c r="D21" s="123" t="s">
        <v>309</v>
      </c>
      <c r="E21" s="124" t="s">
        <v>16</v>
      </c>
      <c r="F21" s="124" t="s">
        <v>16</v>
      </c>
      <c r="G21" s="123" t="s">
        <v>307</v>
      </c>
      <c r="H21" s="44">
        <v>2</v>
      </c>
      <c r="K21" s="20"/>
      <c r="L21" s="58"/>
      <c r="M21" s="59"/>
      <c r="N21" s="20"/>
      <c r="O21" s="20"/>
    </row>
    <row r="22" spans="3:15" ht="39.75" customHeight="1">
      <c r="C22" s="44" t="s">
        <v>181</v>
      </c>
      <c r="D22" s="123" t="s">
        <v>310</v>
      </c>
      <c r="E22" s="123" t="str">
        <f>F21</f>
        <v>＊＊＊</v>
      </c>
      <c r="F22" s="124" t="s">
        <v>16</v>
      </c>
      <c r="G22" s="125" t="s">
        <v>308</v>
      </c>
      <c r="H22" s="44">
        <v>1</v>
      </c>
      <c r="K22" s="20"/>
      <c r="L22" s="61"/>
      <c r="M22" s="61"/>
      <c r="N22" s="61"/>
      <c r="O22" s="61"/>
    </row>
    <row r="23" spans="3:8" ht="39.75" customHeight="1">
      <c r="C23" s="44" t="s">
        <v>193</v>
      </c>
      <c r="D23" s="123" t="str">
        <f>G20</f>
        <v>＊＊＊</v>
      </c>
      <c r="E23" s="123" t="s">
        <v>311</v>
      </c>
      <c r="F23" s="125" t="s">
        <v>312</v>
      </c>
      <c r="G23" s="124" t="s">
        <v>16</v>
      </c>
      <c r="H23" s="44">
        <v>4</v>
      </c>
    </row>
  </sheetData>
  <sheetProtection/>
  <mergeCells count="5">
    <mergeCell ref="B2:P2"/>
    <mergeCell ref="C3:O3"/>
    <mergeCell ref="C5:O5"/>
    <mergeCell ref="C6:O6"/>
    <mergeCell ref="C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2"/>
  <sheetViews>
    <sheetView view="pageBreakPreview" zoomScale="90" zoomScaleSheetLayoutView="90" zoomScalePageLayoutView="0" workbookViewId="0" topLeftCell="A1">
      <selection activeCell="C3" sqref="C3:G3"/>
    </sheetView>
  </sheetViews>
  <sheetFormatPr defaultColWidth="9.140625" defaultRowHeight="15"/>
  <cols>
    <col min="1" max="1" width="2.7109375" style="0" customWidth="1"/>
    <col min="2" max="2" width="2.28125" style="0" customWidth="1"/>
    <col min="3" max="7" width="10.140625" style="0" customWidth="1"/>
    <col min="8" max="8" width="5.421875" style="0" customWidth="1"/>
    <col min="9" max="10" width="2.28125" style="0" customWidth="1"/>
    <col min="11" max="11" width="3.7109375" style="0" customWidth="1"/>
    <col min="12" max="12" width="7.140625" style="0" customWidth="1"/>
    <col min="13" max="15" width="6.421875" style="0" customWidth="1"/>
    <col min="16" max="16" width="2.421875" style="0" customWidth="1"/>
  </cols>
  <sheetData>
    <row r="2" spans="2:16" ht="13.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3:15" ht="35.25" customHeight="1">
      <c r="C3" s="247" t="s">
        <v>89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3:15" ht="18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3:15" ht="35.25" customHeight="1">
      <c r="C5" s="247" t="s">
        <v>117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3:15" ht="29.25" customHeight="1">
      <c r="C6" s="248" t="s">
        <v>228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3:15" ht="22.5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3:6" ht="18.75" customHeight="1">
      <c r="C8" s="38" t="s">
        <v>118</v>
      </c>
      <c r="D8" s="63" t="s">
        <v>112</v>
      </c>
      <c r="E8" s="21"/>
      <c r="F8" s="21"/>
    </row>
    <row r="9" spans="3:6" ht="18.75" customHeight="1">
      <c r="C9" s="21"/>
      <c r="D9" s="21"/>
      <c r="E9" s="21"/>
      <c r="F9" s="21"/>
    </row>
    <row r="10" spans="3:12" ht="38.25" customHeight="1">
      <c r="C10" s="43" t="s">
        <v>123</v>
      </c>
      <c r="D10" s="36" t="s">
        <v>91</v>
      </c>
      <c r="F10" s="12"/>
      <c r="L10" s="128" t="s">
        <v>357</v>
      </c>
    </row>
    <row r="11" spans="3:15" ht="39.75" customHeight="1">
      <c r="C11" s="44" t="s">
        <v>17</v>
      </c>
      <c r="D11" s="44" t="str">
        <f>C12</f>
        <v>荒子FC</v>
      </c>
      <c r="E11" s="44" t="str">
        <f>C13</f>
        <v>前橋南B</v>
      </c>
      <c r="F11" s="44" t="str">
        <f>C14</f>
        <v>エコクラブ</v>
      </c>
      <c r="G11" s="44" t="str">
        <f>C15</f>
        <v>粕川コリエンテ</v>
      </c>
      <c r="H11" s="44" t="s">
        <v>32</v>
      </c>
      <c r="I11" s="19"/>
      <c r="J11" s="19"/>
      <c r="K11" s="32" t="s">
        <v>8</v>
      </c>
      <c r="L11" s="134">
        <v>0.375</v>
      </c>
      <c r="M11" s="39" t="str">
        <f>C12</f>
        <v>荒子FC</v>
      </c>
      <c r="N11" s="40" t="s">
        <v>317</v>
      </c>
      <c r="O11" s="41" t="str">
        <f>C13</f>
        <v>前橋南B</v>
      </c>
    </row>
    <row r="12" spans="3:15" ht="39.75" customHeight="1">
      <c r="C12" s="44" t="s">
        <v>180</v>
      </c>
      <c r="D12" s="124" t="s">
        <v>16</v>
      </c>
      <c r="E12" s="123" t="s">
        <v>320</v>
      </c>
      <c r="F12" s="123" t="s">
        <v>322</v>
      </c>
      <c r="G12" s="124" t="s">
        <v>16</v>
      </c>
      <c r="H12" s="44">
        <v>3</v>
      </c>
      <c r="I12" s="19"/>
      <c r="J12" s="19"/>
      <c r="K12" s="32" t="s">
        <v>10</v>
      </c>
      <c r="L12" s="33">
        <v>0.40972222222222227</v>
      </c>
      <c r="M12" s="42" t="str">
        <f>C19</f>
        <v>ザスパ草津</v>
      </c>
      <c r="N12" s="40" t="s">
        <v>325</v>
      </c>
      <c r="O12" s="41" t="str">
        <f>C20</f>
        <v>粕川FC</v>
      </c>
    </row>
    <row r="13" spans="3:15" ht="39.75" customHeight="1">
      <c r="C13" s="44" t="s">
        <v>165</v>
      </c>
      <c r="D13" s="123" t="s">
        <v>335</v>
      </c>
      <c r="E13" s="124" t="s">
        <v>16</v>
      </c>
      <c r="F13" s="124" t="s">
        <v>16</v>
      </c>
      <c r="G13" s="123" t="s">
        <v>331</v>
      </c>
      <c r="H13" s="44">
        <v>2</v>
      </c>
      <c r="I13" s="19"/>
      <c r="J13" s="19"/>
      <c r="K13" s="32" t="s">
        <v>12</v>
      </c>
      <c r="L13" s="33">
        <v>0.4444444444444444</v>
      </c>
      <c r="M13" s="42" t="str">
        <f>C12</f>
        <v>荒子FC</v>
      </c>
      <c r="N13" s="40" t="s">
        <v>324</v>
      </c>
      <c r="O13" s="41" t="str">
        <f>C14</f>
        <v>エコクラブ</v>
      </c>
    </row>
    <row r="14" spans="3:15" ht="39.75" customHeight="1">
      <c r="C14" s="44" t="s">
        <v>167</v>
      </c>
      <c r="D14" s="123" t="s">
        <v>336</v>
      </c>
      <c r="E14" s="123" t="str">
        <f>F13</f>
        <v>＊＊＊</v>
      </c>
      <c r="F14" s="124" t="s">
        <v>16</v>
      </c>
      <c r="G14" s="125" t="s">
        <v>332</v>
      </c>
      <c r="H14" s="44">
        <v>1</v>
      </c>
      <c r="I14" s="19"/>
      <c r="J14" s="19"/>
      <c r="K14" s="13" t="s">
        <v>15</v>
      </c>
      <c r="L14" s="33">
        <v>0.4791666666666667</v>
      </c>
      <c r="M14" s="42" t="str">
        <f>C19</f>
        <v>ザスパ草津</v>
      </c>
      <c r="N14" s="40" t="s">
        <v>326</v>
      </c>
      <c r="O14" s="41" t="str">
        <f>C21</f>
        <v>岩神SC</v>
      </c>
    </row>
    <row r="15" spans="3:15" ht="39.75" customHeight="1">
      <c r="C15" s="44" t="s">
        <v>182</v>
      </c>
      <c r="D15" s="123" t="str">
        <f>G12</f>
        <v>＊＊＊</v>
      </c>
      <c r="E15" s="123" t="s">
        <v>337</v>
      </c>
      <c r="F15" s="125" t="s">
        <v>338</v>
      </c>
      <c r="G15" s="124" t="s">
        <v>16</v>
      </c>
      <c r="H15" s="44">
        <v>4</v>
      </c>
      <c r="I15" s="19"/>
      <c r="J15" s="19"/>
      <c r="K15" s="13" t="s">
        <v>13</v>
      </c>
      <c r="L15" s="33">
        <v>0.513888888888889</v>
      </c>
      <c r="M15" s="42" t="str">
        <f>C13</f>
        <v>前橋南B</v>
      </c>
      <c r="N15" s="40" t="s">
        <v>327</v>
      </c>
      <c r="O15" s="41" t="str">
        <f>C15</f>
        <v>粕川コリエンテ</v>
      </c>
    </row>
    <row r="16" spans="3:15" ht="39.75" customHeight="1">
      <c r="C16" s="46"/>
      <c r="D16" s="46"/>
      <c r="E16" s="46"/>
      <c r="F16" s="46"/>
      <c r="G16" s="46"/>
      <c r="H16" s="46"/>
      <c r="K16" s="13" t="s">
        <v>14</v>
      </c>
      <c r="L16" s="33">
        <v>0.548611111111111</v>
      </c>
      <c r="M16" s="42" t="str">
        <f>C20</f>
        <v>粕川FC</v>
      </c>
      <c r="N16" s="40" t="s">
        <v>293</v>
      </c>
      <c r="O16" s="41" t="str">
        <f>C22</f>
        <v>細井FC</v>
      </c>
    </row>
    <row r="17" spans="3:15" ht="39.75" customHeight="1">
      <c r="C17" s="47" t="s">
        <v>124</v>
      </c>
      <c r="D17" s="48" t="s">
        <v>91</v>
      </c>
      <c r="E17" s="46"/>
      <c r="F17" s="46"/>
      <c r="G17" s="46"/>
      <c r="H17" s="46"/>
      <c r="K17" s="13" t="s">
        <v>52</v>
      </c>
      <c r="L17" s="33">
        <v>0.5833333333333334</v>
      </c>
      <c r="M17" s="42" t="str">
        <f>C14</f>
        <v>エコクラブ</v>
      </c>
      <c r="N17" s="40" t="s">
        <v>328</v>
      </c>
      <c r="O17" s="41" t="str">
        <f>C15</f>
        <v>粕川コリエンテ</v>
      </c>
    </row>
    <row r="18" spans="3:15" ht="39.75" customHeight="1">
      <c r="C18" s="44" t="s">
        <v>17</v>
      </c>
      <c r="D18" s="44" t="str">
        <f>C19</f>
        <v>ザスパ草津</v>
      </c>
      <c r="E18" s="44" t="str">
        <f>C20</f>
        <v>粕川FC</v>
      </c>
      <c r="F18" s="44" t="str">
        <f>C21</f>
        <v>岩神SC</v>
      </c>
      <c r="G18" s="44" t="str">
        <f>C22</f>
        <v>細井FC</v>
      </c>
      <c r="H18" s="44" t="s">
        <v>32</v>
      </c>
      <c r="K18" s="34" t="s">
        <v>55</v>
      </c>
      <c r="L18" s="33">
        <v>0.6180555555555556</v>
      </c>
      <c r="M18" s="129" t="str">
        <f>C21</f>
        <v>岩神SC</v>
      </c>
      <c r="N18" s="130" t="s">
        <v>329</v>
      </c>
      <c r="O18" s="131" t="str">
        <f>C22</f>
        <v>細井FC</v>
      </c>
    </row>
    <row r="19" spans="3:15" ht="39.75" customHeight="1">
      <c r="C19" s="44" t="s">
        <v>184</v>
      </c>
      <c r="D19" s="124" t="s">
        <v>16</v>
      </c>
      <c r="E19" s="123" t="s">
        <v>321</v>
      </c>
      <c r="F19" s="123" t="s">
        <v>330</v>
      </c>
      <c r="G19" s="124" t="s">
        <v>16</v>
      </c>
      <c r="H19" s="44">
        <v>1</v>
      </c>
      <c r="K19" s="27"/>
      <c r="L19" s="60"/>
      <c r="M19" s="27"/>
      <c r="N19" s="27"/>
      <c r="O19" s="27"/>
    </row>
    <row r="20" spans="3:15" ht="39.75" customHeight="1">
      <c r="C20" s="44" t="s">
        <v>226</v>
      </c>
      <c r="D20" s="123" t="s">
        <v>339</v>
      </c>
      <c r="E20" s="124" t="s">
        <v>16</v>
      </c>
      <c r="F20" s="124" t="s">
        <v>16</v>
      </c>
      <c r="G20" s="123" t="s">
        <v>333</v>
      </c>
      <c r="H20" s="44">
        <v>4</v>
      </c>
      <c r="K20" s="20"/>
      <c r="L20" s="58"/>
      <c r="M20" s="59"/>
      <c r="N20" s="20"/>
      <c r="O20" s="20"/>
    </row>
    <row r="21" spans="3:15" ht="39.75" customHeight="1">
      <c r="C21" s="44" t="s">
        <v>192</v>
      </c>
      <c r="D21" s="123" t="s">
        <v>340</v>
      </c>
      <c r="E21" s="123" t="str">
        <f>F20</f>
        <v>＊＊＊</v>
      </c>
      <c r="F21" s="124" t="s">
        <v>16</v>
      </c>
      <c r="G21" s="125" t="s">
        <v>334</v>
      </c>
      <c r="H21" s="44">
        <v>2</v>
      </c>
      <c r="K21" s="20"/>
      <c r="L21" s="61"/>
      <c r="M21" s="61"/>
      <c r="N21" s="61"/>
      <c r="O21" s="61"/>
    </row>
    <row r="22" spans="3:8" ht="39.75" customHeight="1">
      <c r="C22" s="44" t="s">
        <v>210</v>
      </c>
      <c r="D22" s="123" t="str">
        <f>G19</f>
        <v>＊＊＊</v>
      </c>
      <c r="E22" s="123" t="s">
        <v>341</v>
      </c>
      <c r="F22" s="125" t="s">
        <v>342</v>
      </c>
      <c r="G22" s="124" t="s">
        <v>16</v>
      </c>
      <c r="H22" s="44">
        <v>3</v>
      </c>
    </row>
  </sheetData>
  <sheetProtection/>
  <mergeCells count="4">
    <mergeCell ref="B2:P2"/>
    <mergeCell ref="C3:O3"/>
    <mergeCell ref="C5:O5"/>
    <mergeCell ref="C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2"/>
  <sheetViews>
    <sheetView view="pageBreakPreview" zoomScale="90" zoomScaleSheetLayoutView="90" zoomScalePageLayoutView="0" workbookViewId="0" topLeftCell="A1">
      <selection activeCell="C3" sqref="C3:G3"/>
    </sheetView>
  </sheetViews>
  <sheetFormatPr defaultColWidth="9.140625" defaultRowHeight="15"/>
  <cols>
    <col min="1" max="1" width="2.7109375" style="0" customWidth="1"/>
    <col min="2" max="2" width="2.28125" style="0" customWidth="1"/>
    <col min="3" max="7" width="10.140625" style="0" customWidth="1"/>
    <col min="8" max="8" width="5.421875" style="0" customWidth="1"/>
    <col min="9" max="10" width="2.28125" style="0" customWidth="1"/>
    <col min="11" max="11" width="3.7109375" style="0" customWidth="1"/>
    <col min="12" max="12" width="7.140625" style="0" customWidth="1"/>
    <col min="13" max="15" width="6.421875" style="0" customWidth="1"/>
    <col min="16" max="16" width="2.421875" style="0" customWidth="1"/>
  </cols>
  <sheetData>
    <row r="2" spans="2:16" ht="13.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3:15" ht="35.25" customHeight="1">
      <c r="C3" s="247" t="s">
        <v>89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3:15" ht="18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3:15" ht="35.25" customHeight="1">
      <c r="C5" s="247" t="s">
        <v>158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3:15" ht="29.25" customHeight="1">
      <c r="C6" s="248" t="s">
        <v>227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3:15" ht="14.25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3:6" ht="18.75" customHeight="1">
      <c r="C8" s="38" t="s">
        <v>118</v>
      </c>
      <c r="D8" s="63" t="s">
        <v>112</v>
      </c>
      <c r="E8" s="21"/>
      <c r="F8" s="21"/>
    </row>
    <row r="9" spans="3:6" ht="18.75" customHeight="1">
      <c r="C9" s="21"/>
      <c r="D9" s="21"/>
      <c r="E9" s="21"/>
      <c r="F9" s="21"/>
    </row>
    <row r="10" spans="3:12" ht="38.25" customHeight="1">
      <c r="C10" s="43" t="s">
        <v>125</v>
      </c>
      <c r="D10" s="36" t="s">
        <v>91</v>
      </c>
      <c r="F10" s="12"/>
      <c r="L10" s="128" t="s">
        <v>357</v>
      </c>
    </row>
    <row r="11" spans="3:15" ht="39.75" customHeight="1">
      <c r="C11" s="44" t="s">
        <v>17</v>
      </c>
      <c r="D11" s="44" t="str">
        <f>C12</f>
        <v>元総社FC</v>
      </c>
      <c r="E11" s="44" t="str">
        <f>C13</f>
        <v>芳賀SC</v>
      </c>
      <c r="F11" s="44" t="str">
        <f>C14</f>
        <v>オール東</v>
      </c>
      <c r="G11" s="44" t="str">
        <f>C15</f>
        <v>前橋ジュニア</v>
      </c>
      <c r="H11" s="44" t="s">
        <v>32</v>
      </c>
      <c r="I11" s="19"/>
      <c r="J11" s="19"/>
      <c r="K11" s="32" t="s">
        <v>8</v>
      </c>
      <c r="L11" s="134">
        <v>0.375</v>
      </c>
      <c r="M11" s="39" t="str">
        <f>C12</f>
        <v>元総社FC</v>
      </c>
      <c r="N11" s="40" t="s">
        <v>313</v>
      </c>
      <c r="O11" s="41" t="str">
        <f>C13</f>
        <v>芳賀SC</v>
      </c>
    </row>
    <row r="12" spans="3:15" ht="39.75" customHeight="1">
      <c r="C12" s="44" t="s">
        <v>190</v>
      </c>
      <c r="D12" s="124" t="s">
        <v>16</v>
      </c>
      <c r="E12" s="123" t="s">
        <v>343</v>
      </c>
      <c r="F12" s="123" t="s">
        <v>345</v>
      </c>
      <c r="G12" s="124" t="s">
        <v>16</v>
      </c>
      <c r="H12" s="44">
        <v>3</v>
      </c>
      <c r="I12" s="19"/>
      <c r="J12" s="19"/>
      <c r="K12" s="32" t="s">
        <v>10</v>
      </c>
      <c r="L12" s="33">
        <v>0.40972222222222227</v>
      </c>
      <c r="M12" s="42" t="str">
        <f>C19</f>
        <v>インテル</v>
      </c>
      <c r="N12" s="40" t="s">
        <v>314</v>
      </c>
      <c r="O12" s="41" t="str">
        <f>C20</f>
        <v>FC　Vamos</v>
      </c>
    </row>
    <row r="13" spans="3:15" ht="39.75" customHeight="1">
      <c r="C13" s="44" t="s">
        <v>189</v>
      </c>
      <c r="D13" s="123" t="s">
        <v>350</v>
      </c>
      <c r="E13" s="124" t="s">
        <v>16</v>
      </c>
      <c r="F13" s="124" t="s">
        <v>16</v>
      </c>
      <c r="G13" s="123" t="s">
        <v>347</v>
      </c>
      <c r="H13" s="44">
        <v>2</v>
      </c>
      <c r="I13" s="19"/>
      <c r="J13" s="19"/>
      <c r="K13" s="32" t="s">
        <v>12</v>
      </c>
      <c r="L13" s="33">
        <v>0.4444444444444444</v>
      </c>
      <c r="M13" s="42" t="str">
        <f>C12</f>
        <v>元総社FC</v>
      </c>
      <c r="N13" s="40" t="s">
        <v>323</v>
      </c>
      <c r="O13" s="41" t="str">
        <f>C14</f>
        <v>オール東</v>
      </c>
    </row>
    <row r="14" spans="3:15" ht="39.75" customHeight="1">
      <c r="C14" s="44" t="s">
        <v>191</v>
      </c>
      <c r="D14" s="123" t="s">
        <v>351</v>
      </c>
      <c r="E14" s="123" t="str">
        <f>F13</f>
        <v>＊＊＊</v>
      </c>
      <c r="F14" s="124" t="s">
        <v>16</v>
      </c>
      <c r="G14" s="125" t="s">
        <v>276</v>
      </c>
      <c r="H14" s="44">
        <v>4</v>
      </c>
      <c r="I14" s="19"/>
      <c r="J14" s="19"/>
      <c r="K14" s="13" t="s">
        <v>15</v>
      </c>
      <c r="L14" s="33">
        <v>0.4791666666666667</v>
      </c>
      <c r="M14" s="42" t="str">
        <f>C19</f>
        <v>インテル</v>
      </c>
      <c r="N14" s="40" t="s">
        <v>315</v>
      </c>
      <c r="O14" s="41" t="str">
        <f>C21</f>
        <v>リオエステB</v>
      </c>
    </row>
    <row r="15" spans="3:15" ht="39.75" customHeight="1">
      <c r="C15" s="44" t="s">
        <v>188</v>
      </c>
      <c r="D15" s="123" t="str">
        <f>G12</f>
        <v>＊＊＊</v>
      </c>
      <c r="E15" s="123" t="s">
        <v>352</v>
      </c>
      <c r="F15" s="125" t="s">
        <v>353</v>
      </c>
      <c r="G15" s="124" t="s">
        <v>16</v>
      </c>
      <c r="H15" s="44">
        <v>1</v>
      </c>
      <c r="I15" s="19"/>
      <c r="J15" s="19"/>
      <c r="K15" s="13" t="s">
        <v>13</v>
      </c>
      <c r="L15" s="33">
        <v>0.513888888888889</v>
      </c>
      <c r="M15" s="42" t="str">
        <f>C13</f>
        <v>芳賀SC</v>
      </c>
      <c r="N15" s="40" t="s">
        <v>316</v>
      </c>
      <c r="O15" s="41" t="str">
        <f>C15</f>
        <v>前橋ジュニア</v>
      </c>
    </row>
    <row r="16" spans="3:15" ht="39.75" customHeight="1">
      <c r="C16" s="46"/>
      <c r="D16" s="126"/>
      <c r="E16" s="126"/>
      <c r="F16" s="126"/>
      <c r="G16" s="126"/>
      <c r="H16" s="46"/>
      <c r="K16" s="13" t="s">
        <v>14</v>
      </c>
      <c r="L16" s="33">
        <v>0.548611111111111</v>
      </c>
      <c r="M16" s="42" t="str">
        <f>C20</f>
        <v>FC　Vamos</v>
      </c>
      <c r="N16" s="40" t="s">
        <v>317</v>
      </c>
      <c r="O16" s="41" t="str">
        <f>C22</f>
        <v>図南Ｂ</v>
      </c>
    </row>
    <row r="17" spans="3:15" ht="39.75" customHeight="1">
      <c r="C17" s="47" t="s">
        <v>126</v>
      </c>
      <c r="D17" s="127" t="s">
        <v>91</v>
      </c>
      <c r="E17" s="126"/>
      <c r="F17" s="126"/>
      <c r="G17" s="126"/>
      <c r="H17" s="46"/>
      <c r="K17" s="13" t="s">
        <v>52</v>
      </c>
      <c r="L17" s="82">
        <v>0.5833333333333334</v>
      </c>
      <c r="M17" s="42" t="str">
        <f>C14</f>
        <v>オール東</v>
      </c>
      <c r="N17" s="39" t="s">
        <v>318</v>
      </c>
      <c r="O17" s="41" t="str">
        <f>C15</f>
        <v>前橋ジュニア</v>
      </c>
    </row>
    <row r="18" spans="3:15" ht="39.75" customHeight="1">
      <c r="C18" s="44" t="s">
        <v>17</v>
      </c>
      <c r="D18" s="125" t="str">
        <f>C19</f>
        <v>インテル</v>
      </c>
      <c r="E18" s="125" t="str">
        <f>C20</f>
        <v>FC　Vamos</v>
      </c>
      <c r="F18" s="125" t="str">
        <f>C21</f>
        <v>リオエステB</v>
      </c>
      <c r="G18" s="125" t="str">
        <f>C22</f>
        <v>図南Ｂ</v>
      </c>
      <c r="H18" s="44" t="s">
        <v>32</v>
      </c>
      <c r="K18" s="34" t="s">
        <v>55</v>
      </c>
      <c r="L18" s="82">
        <v>0.6180555555555556</v>
      </c>
      <c r="M18" s="129" t="str">
        <f>C21</f>
        <v>リオエステB</v>
      </c>
      <c r="N18" s="129" t="s">
        <v>319</v>
      </c>
      <c r="O18" s="131" t="str">
        <f>C22</f>
        <v>図南Ｂ</v>
      </c>
    </row>
    <row r="19" spans="3:15" ht="39.75" customHeight="1">
      <c r="C19" s="44" t="s">
        <v>186</v>
      </c>
      <c r="D19" s="124" t="s">
        <v>16</v>
      </c>
      <c r="E19" s="123" t="s">
        <v>344</v>
      </c>
      <c r="F19" s="123" t="s">
        <v>346</v>
      </c>
      <c r="G19" s="124" t="s">
        <v>16</v>
      </c>
      <c r="H19" s="44">
        <v>1</v>
      </c>
      <c r="K19" s="27"/>
      <c r="L19" s="60"/>
      <c r="M19" s="27"/>
      <c r="N19" s="27"/>
      <c r="O19" s="27"/>
    </row>
    <row r="20" spans="3:15" ht="39.75" customHeight="1">
      <c r="C20" s="44" t="s">
        <v>185</v>
      </c>
      <c r="D20" s="123" t="s">
        <v>354</v>
      </c>
      <c r="E20" s="124" t="s">
        <v>16</v>
      </c>
      <c r="F20" s="124" t="s">
        <v>16</v>
      </c>
      <c r="G20" s="123" t="s">
        <v>348</v>
      </c>
      <c r="H20" s="44">
        <v>3</v>
      </c>
      <c r="K20" s="20"/>
      <c r="L20" s="58"/>
      <c r="M20" s="59"/>
      <c r="N20" s="20"/>
      <c r="O20" s="20"/>
    </row>
    <row r="21" spans="3:15" ht="39.75" customHeight="1">
      <c r="C21" s="44" t="s">
        <v>183</v>
      </c>
      <c r="D21" s="123" t="s">
        <v>355</v>
      </c>
      <c r="E21" s="123" t="str">
        <f>F20</f>
        <v>＊＊＊</v>
      </c>
      <c r="F21" s="124" t="s">
        <v>16</v>
      </c>
      <c r="G21" s="125" t="s">
        <v>349</v>
      </c>
      <c r="H21" s="44">
        <v>4</v>
      </c>
      <c r="K21" s="20"/>
      <c r="L21" s="61"/>
      <c r="M21" s="61"/>
      <c r="N21" s="61"/>
      <c r="O21" s="61"/>
    </row>
    <row r="22" spans="3:8" ht="39.75" customHeight="1">
      <c r="C22" s="44" t="s">
        <v>187</v>
      </c>
      <c r="D22" s="123" t="str">
        <f>G19</f>
        <v>＊＊＊</v>
      </c>
      <c r="E22" s="123" t="s">
        <v>335</v>
      </c>
      <c r="F22" s="125" t="s">
        <v>356</v>
      </c>
      <c r="G22" s="124" t="s">
        <v>16</v>
      </c>
      <c r="H22" s="44">
        <v>2</v>
      </c>
    </row>
  </sheetData>
  <sheetProtection/>
  <mergeCells count="4">
    <mergeCell ref="B2:P2"/>
    <mergeCell ref="C3:O3"/>
    <mergeCell ref="C5:O5"/>
    <mergeCell ref="C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tabSelected="1" view="pageBreakPreview" zoomScale="90" zoomScaleSheetLayoutView="90" zoomScalePageLayoutView="0" workbookViewId="0" topLeftCell="A1">
      <selection activeCell="C3" sqref="C3:N3"/>
    </sheetView>
  </sheetViews>
  <sheetFormatPr defaultColWidth="9.140625" defaultRowHeight="15"/>
  <cols>
    <col min="1" max="1" width="2.00390625" style="0" customWidth="1"/>
    <col min="2" max="2" width="2.28125" style="0" customWidth="1"/>
    <col min="3" max="7" width="10.140625" style="0" customWidth="1"/>
    <col min="8" max="8" width="5.421875" style="0" customWidth="1"/>
    <col min="9" max="9" width="5.57421875" style="0" customWidth="1"/>
    <col min="10" max="10" width="3.7109375" style="0" customWidth="1"/>
    <col min="11" max="11" width="7.140625" style="0" customWidth="1"/>
    <col min="12" max="14" width="6.421875" style="0" customWidth="1"/>
    <col min="15" max="15" width="2.421875" style="0" customWidth="1"/>
  </cols>
  <sheetData>
    <row r="2" spans="2:15" ht="13.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3:14" ht="35.25" customHeight="1">
      <c r="C3" s="255" t="s">
        <v>95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3:14" ht="35.25" customHeight="1">
      <c r="C4" s="49" t="s">
        <v>131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3:7" ht="38.25" customHeight="1">
      <c r="C5" s="25" t="s">
        <v>60</v>
      </c>
      <c r="D5" s="21"/>
      <c r="E5" s="25"/>
      <c r="F5" s="21"/>
      <c r="G5" s="51" t="s">
        <v>96</v>
      </c>
    </row>
    <row r="6" spans="3:12" ht="38.25" customHeight="1">
      <c r="C6" s="26" t="s">
        <v>127</v>
      </c>
      <c r="K6" s="256" t="s">
        <v>393</v>
      </c>
      <c r="L6" s="256"/>
    </row>
    <row r="7" spans="3:14" ht="36" customHeight="1">
      <c r="C7" s="3" t="s">
        <v>17</v>
      </c>
      <c r="D7" s="44" t="str">
        <f>C8</f>
        <v>図南Ａ</v>
      </c>
      <c r="E7" s="44" t="str">
        <f>C9</f>
        <v>ＦＣ　ＦＯＲＴＥ</v>
      </c>
      <c r="F7" s="44" t="str">
        <f>C10</f>
        <v>ＦＣ　富士見</v>
      </c>
      <c r="G7" s="44" t="str">
        <f>C11</f>
        <v>リオエステＡ</v>
      </c>
      <c r="H7" s="3" t="s">
        <v>32</v>
      </c>
      <c r="I7" s="169" t="s">
        <v>451</v>
      </c>
      <c r="J7" s="32" t="s">
        <v>8</v>
      </c>
      <c r="K7" s="33">
        <v>0.375</v>
      </c>
      <c r="L7" s="139" t="str">
        <f>C8</f>
        <v>図南Ａ</v>
      </c>
      <c r="M7" s="140" t="s">
        <v>524</v>
      </c>
      <c r="N7" s="141" t="str">
        <f>C9</f>
        <v>ＦＣ　ＦＯＲＴＥ</v>
      </c>
    </row>
    <row r="8" spans="3:14" ht="36" customHeight="1">
      <c r="C8" s="136" t="s">
        <v>358</v>
      </c>
      <c r="D8" s="181" t="s">
        <v>16</v>
      </c>
      <c r="E8" s="186" t="s">
        <v>416</v>
      </c>
      <c r="F8" s="182" t="s">
        <v>448</v>
      </c>
      <c r="G8" s="186" t="s">
        <v>418</v>
      </c>
      <c r="H8" s="3">
        <v>2</v>
      </c>
      <c r="I8" s="3">
        <v>3</v>
      </c>
      <c r="J8" s="32" t="s">
        <v>10</v>
      </c>
      <c r="K8" s="64">
        <v>0.3958333333333333</v>
      </c>
      <c r="L8" s="142" t="str">
        <f>C10</f>
        <v>ＦＣ　富士見</v>
      </c>
      <c r="M8" s="143" t="s">
        <v>524</v>
      </c>
      <c r="N8" s="144" t="str">
        <f>C11</f>
        <v>リオエステＡ</v>
      </c>
    </row>
    <row r="9" spans="3:14" ht="36" customHeight="1">
      <c r="C9" s="137" t="s">
        <v>359</v>
      </c>
      <c r="D9" s="182" t="s">
        <v>406</v>
      </c>
      <c r="E9" s="184" t="s">
        <v>16</v>
      </c>
      <c r="F9" s="182" t="s">
        <v>406</v>
      </c>
      <c r="G9" s="185" t="s">
        <v>449</v>
      </c>
      <c r="H9" s="3">
        <v>3</v>
      </c>
      <c r="I9" s="3">
        <v>6</v>
      </c>
      <c r="J9" s="32" t="s">
        <v>12</v>
      </c>
      <c r="K9" s="64">
        <v>0.4270833333333333</v>
      </c>
      <c r="L9" s="42" t="str">
        <f>C8</f>
        <v>図南Ａ</v>
      </c>
      <c r="M9" s="40" t="s">
        <v>267</v>
      </c>
      <c r="N9" s="41" t="str">
        <f>C10</f>
        <v>ＦＣ　富士見</v>
      </c>
    </row>
    <row r="10" spans="3:14" ht="36" customHeight="1">
      <c r="C10" s="137" t="s">
        <v>360</v>
      </c>
      <c r="D10" s="186" t="s">
        <v>449</v>
      </c>
      <c r="E10" s="186" t="s">
        <v>416</v>
      </c>
      <c r="F10" s="184" t="s">
        <v>16</v>
      </c>
      <c r="G10" s="186" t="s">
        <v>416</v>
      </c>
      <c r="H10" s="3">
        <v>1</v>
      </c>
      <c r="I10" s="3">
        <v>1</v>
      </c>
      <c r="J10" s="13" t="s">
        <v>15</v>
      </c>
      <c r="K10" s="64">
        <v>0.4479166666666667</v>
      </c>
      <c r="L10" s="42" t="str">
        <f>C9</f>
        <v>ＦＣ　ＦＯＲＴＥ</v>
      </c>
      <c r="M10" s="40" t="s">
        <v>270</v>
      </c>
      <c r="N10" s="41" t="str">
        <f>C11</f>
        <v>リオエステＡ</v>
      </c>
    </row>
    <row r="11" spans="3:14" ht="36" customHeight="1">
      <c r="C11" s="138" t="s">
        <v>361</v>
      </c>
      <c r="D11" s="183" t="s">
        <v>408</v>
      </c>
      <c r="E11" s="185" t="s">
        <v>448</v>
      </c>
      <c r="F11" s="182" t="s">
        <v>406</v>
      </c>
      <c r="G11" s="187" t="s">
        <v>16</v>
      </c>
      <c r="H11" s="3">
        <v>4</v>
      </c>
      <c r="I11" s="3">
        <v>7</v>
      </c>
      <c r="J11" s="13" t="s">
        <v>13</v>
      </c>
      <c r="K11" s="64">
        <v>0.4791666666666667</v>
      </c>
      <c r="L11" s="42" t="str">
        <f>C8</f>
        <v>図南Ａ</v>
      </c>
      <c r="M11" s="40" t="s">
        <v>525</v>
      </c>
      <c r="N11" s="41" t="str">
        <f>C11</f>
        <v>リオエステＡ</v>
      </c>
    </row>
    <row r="12" spans="3:14" ht="36" customHeight="1">
      <c r="C12" s="257" t="s">
        <v>220</v>
      </c>
      <c r="D12" s="257"/>
      <c r="E12" s="257"/>
      <c r="F12" s="257"/>
      <c r="G12" s="257"/>
      <c r="H12" s="257"/>
      <c r="J12" s="13" t="s">
        <v>14</v>
      </c>
      <c r="K12" s="64">
        <v>0.5</v>
      </c>
      <c r="L12" s="42" t="str">
        <f>C9</f>
        <v>ＦＣ　ＦＯＲＴＥ</v>
      </c>
      <c r="M12" s="40" t="s">
        <v>274</v>
      </c>
      <c r="N12" s="41" t="str">
        <f>C10</f>
        <v>ＦＣ　富士見</v>
      </c>
    </row>
    <row r="13" spans="3:14" ht="36" customHeight="1">
      <c r="C13" s="24"/>
      <c r="E13" s="26"/>
      <c r="J13" s="34" t="s">
        <v>129</v>
      </c>
      <c r="K13" s="258" t="s">
        <v>389</v>
      </c>
      <c r="L13" s="259"/>
      <c r="M13" s="259"/>
      <c r="N13" s="260"/>
    </row>
    <row r="14" spans="3:14" ht="36" customHeight="1">
      <c r="C14" s="24"/>
      <c r="E14" s="26"/>
      <c r="J14" s="56" t="s">
        <v>130</v>
      </c>
      <c r="K14" s="261"/>
      <c r="L14" s="262"/>
      <c r="M14" s="262"/>
      <c r="N14" s="263"/>
    </row>
    <row r="15" spans="3:14" ht="36" customHeight="1">
      <c r="C15" s="26" t="s">
        <v>128</v>
      </c>
      <c r="J15" s="1"/>
      <c r="K15" s="11"/>
      <c r="L15" s="1"/>
      <c r="M15" s="10"/>
      <c r="N15" s="1"/>
    </row>
    <row r="16" spans="3:14" ht="36" customHeight="1">
      <c r="C16" s="45" t="s">
        <v>16</v>
      </c>
      <c r="D16" s="145" t="str">
        <f>C17</f>
        <v>エコークラブ</v>
      </c>
      <c r="E16" s="145" t="str">
        <f>C18</f>
        <v>ザスパ草津</v>
      </c>
      <c r="F16" s="145" t="str">
        <f>C19</f>
        <v>前橋ジュニア</v>
      </c>
      <c r="G16" s="145" t="str">
        <f>C20</f>
        <v>インテル</v>
      </c>
      <c r="H16" s="145" t="s">
        <v>53</v>
      </c>
      <c r="I16" s="188" t="s">
        <v>450</v>
      </c>
      <c r="J16" s="147" t="s">
        <v>7</v>
      </c>
      <c r="K16" s="33">
        <v>0.375</v>
      </c>
      <c r="L16" s="148" t="str">
        <f>C17</f>
        <v>エコークラブ</v>
      </c>
      <c r="M16" s="149" t="s">
        <v>526</v>
      </c>
      <c r="N16" s="141" t="str">
        <f>C18</f>
        <v>ザスパ草津</v>
      </c>
    </row>
    <row r="17" spans="3:14" ht="36" customHeight="1">
      <c r="C17" s="136" t="s">
        <v>362</v>
      </c>
      <c r="D17" s="181" t="s">
        <v>16</v>
      </c>
      <c r="E17" s="184" t="s">
        <v>457</v>
      </c>
      <c r="F17" s="186" t="s">
        <v>455</v>
      </c>
      <c r="G17" s="184" t="s">
        <v>452</v>
      </c>
      <c r="H17" s="150">
        <v>1</v>
      </c>
      <c r="I17" s="45">
        <v>2</v>
      </c>
      <c r="J17" s="147" t="s">
        <v>9</v>
      </c>
      <c r="K17" s="64">
        <v>0.3958333333333333</v>
      </c>
      <c r="L17" s="129" t="str">
        <f>C19</f>
        <v>前橋ジュニア</v>
      </c>
      <c r="M17" s="130" t="s">
        <v>527</v>
      </c>
      <c r="N17" s="131" t="str">
        <f>C20</f>
        <v>インテル</v>
      </c>
    </row>
    <row r="18" spans="3:14" ht="36" customHeight="1">
      <c r="C18" s="137" t="s">
        <v>363</v>
      </c>
      <c r="D18" s="185" t="s">
        <v>458</v>
      </c>
      <c r="E18" s="184" t="s">
        <v>16</v>
      </c>
      <c r="F18" s="185" t="s">
        <v>458</v>
      </c>
      <c r="G18" s="182" t="s">
        <v>406</v>
      </c>
      <c r="H18" s="150">
        <v>4</v>
      </c>
      <c r="I18" s="45">
        <v>8</v>
      </c>
      <c r="J18" s="147" t="s">
        <v>11</v>
      </c>
      <c r="K18" s="64">
        <v>0.4270833333333333</v>
      </c>
      <c r="L18" s="129" t="str">
        <f>C17</f>
        <v>エコークラブ</v>
      </c>
      <c r="M18" s="130" t="s">
        <v>528</v>
      </c>
      <c r="N18" s="131" t="str">
        <f>C19</f>
        <v>前橋ジュニア</v>
      </c>
    </row>
    <row r="19" spans="3:14" ht="36" customHeight="1">
      <c r="C19" s="137" t="s">
        <v>364</v>
      </c>
      <c r="D19" s="186" t="s">
        <v>456</v>
      </c>
      <c r="E19" s="184" t="s">
        <v>457</v>
      </c>
      <c r="F19" s="184" t="s">
        <v>16</v>
      </c>
      <c r="G19" s="183" t="s">
        <v>460</v>
      </c>
      <c r="H19" s="150">
        <v>3</v>
      </c>
      <c r="I19" s="45">
        <v>5</v>
      </c>
      <c r="J19" s="147" t="s">
        <v>61</v>
      </c>
      <c r="K19" s="64">
        <v>0.4479166666666667</v>
      </c>
      <c r="L19" s="129" t="str">
        <f>C18</f>
        <v>ザスパ草津</v>
      </c>
      <c r="M19" s="130" t="s">
        <v>274</v>
      </c>
      <c r="N19" s="131" t="str">
        <f>C20</f>
        <v>インテル</v>
      </c>
    </row>
    <row r="20" spans="3:14" ht="36" customHeight="1" thickBot="1">
      <c r="C20" s="138" t="s">
        <v>365</v>
      </c>
      <c r="D20" s="198" t="s">
        <v>454</v>
      </c>
      <c r="E20" s="199" t="s">
        <v>416</v>
      </c>
      <c r="F20" s="199" t="s">
        <v>459</v>
      </c>
      <c r="G20" s="200" t="s">
        <v>16</v>
      </c>
      <c r="H20" s="201">
        <v>2</v>
      </c>
      <c r="I20" s="202">
        <v>4</v>
      </c>
      <c r="J20" s="147" t="s">
        <v>62</v>
      </c>
      <c r="K20" s="64">
        <v>0.4791666666666667</v>
      </c>
      <c r="L20" s="129" t="str">
        <f>C17</f>
        <v>エコークラブ</v>
      </c>
      <c r="M20" s="130" t="s">
        <v>268</v>
      </c>
      <c r="N20" s="131" t="str">
        <f>C20</f>
        <v>インテル</v>
      </c>
    </row>
    <row r="21" spans="3:14" ht="36" customHeight="1">
      <c r="C21" s="203" t="s">
        <v>488</v>
      </c>
      <c r="D21" s="204" t="s">
        <v>487</v>
      </c>
      <c r="E21" s="204" t="s">
        <v>485</v>
      </c>
      <c r="F21" s="204" t="s">
        <v>488</v>
      </c>
      <c r="G21" s="204" t="s">
        <v>487</v>
      </c>
      <c r="H21" s="249" t="s">
        <v>463</v>
      </c>
      <c r="I21" s="250"/>
      <c r="J21" s="152" t="s">
        <v>63</v>
      </c>
      <c r="K21" s="64">
        <v>0.5</v>
      </c>
      <c r="L21" s="129" t="str">
        <f>C18</f>
        <v>ザスパ草津</v>
      </c>
      <c r="M21" s="130" t="s">
        <v>529</v>
      </c>
      <c r="N21" s="131" t="str">
        <f>C19</f>
        <v>前橋ジュニア</v>
      </c>
    </row>
    <row r="22" spans="3:14" ht="36" customHeight="1">
      <c r="C22" s="205" t="s">
        <v>472</v>
      </c>
      <c r="D22" s="197" t="s">
        <v>480</v>
      </c>
      <c r="E22" s="197" t="s">
        <v>511</v>
      </c>
      <c r="F22" s="197" t="s">
        <v>476</v>
      </c>
      <c r="G22" s="197" t="s">
        <v>188</v>
      </c>
      <c r="H22" s="251" t="s">
        <v>516</v>
      </c>
      <c r="I22" s="252"/>
      <c r="J22" s="152" t="s">
        <v>51</v>
      </c>
      <c r="K22" s="264" t="s">
        <v>388</v>
      </c>
      <c r="L22" s="265"/>
      <c r="M22" s="265"/>
      <c r="N22" s="266"/>
    </row>
    <row r="23" spans="3:14" ht="36" customHeight="1">
      <c r="C23" s="205" t="s">
        <v>473</v>
      </c>
      <c r="D23" s="197" t="s">
        <v>481</v>
      </c>
      <c r="E23" s="197" t="s">
        <v>512</v>
      </c>
      <c r="F23" s="197" t="s">
        <v>477</v>
      </c>
      <c r="G23" s="197" t="s">
        <v>482</v>
      </c>
      <c r="H23" s="251" t="s">
        <v>518</v>
      </c>
      <c r="I23" s="252"/>
      <c r="J23" s="154" t="s">
        <v>54</v>
      </c>
      <c r="K23" s="267"/>
      <c r="L23" s="268"/>
      <c r="M23" s="268"/>
      <c r="N23" s="269"/>
    </row>
    <row r="24" spans="3:9" ht="36" customHeight="1">
      <c r="C24" s="205" t="s">
        <v>474</v>
      </c>
      <c r="D24" s="197" t="s">
        <v>483</v>
      </c>
      <c r="E24" s="197" t="s">
        <v>513</v>
      </c>
      <c r="F24" s="197" t="s">
        <v>478</v>
      </c>
      <c r="G24" s="197" t="s">
        <v>484</v>
      </c>
      <c r="H24" s="251" t="s">
        <v>519</v>
      </c>
      <c r="I24" s="252"/>
    </row>
    <row r="25" spans="3:9" ht="36" customHeight="1" thickBot="1">
      <c r="C25" s="206" t="s">
        <v>475</v>
      </c>
      <c r="D25" s="207" t="s">
        <v>186</v>
      </c>
      <c r="E25" s="207" t="s">
        <v>514</v>
      </c>
      <c r="F25" s="208" t="s">
        <v>479</v>
      </c>
      <c r="G25" s="207" t="s">
        <v>184</v>
      </c>
      <c r="H25" s="253" t="s">
        <v>520</v>
      </c>
      <c r="I25" s="254"/>
    </row>
  </sheetData>
  <sheetProtection/>
  <mergeCells count="11">
    <mergeCell ref="B2:O2"/>
    <mergeCell ref="K6:L6"/>
    <mergeCell ref="C12:H12"/>
    <mergeCell ref="K13:N14"/>
    <mergeCell ref="K22:N23"/>
    <mergeCell ref="H21:I21"/>
    <mergeCell ref="H22:I22"/>
    <mergeCell ref="H23:I23"/>
    <mergeCell ref="H24:I24"/>
    <mergeCell ref="H25:I25"/>
    <mergeCell ref="C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iijima</dc:creator>
  <cp:keywords/>
  <dc:description/>
  <cp:lastModifiedBy>nobuhiko iijima</cp:lastModifiedBy>
  <cp:lastPrinted>2011-05-29T09:54:08Z</cp:lastPrinted>
  <dcterms:created xsi:type="dcterms:W3CDTF">2009-05-12T21:48:49Z</dcterms:created>
  <dcterms:modified xsi:type="dcterms:W3CDTF">2011-05-31T04:58:37Z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