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120" activeTab="0"/>
  </bookViews>
  <sheets>
    <sheet name="11組大室荒子小対戦表" sheetId="1" r:id="rId1"/>
  </sheets>
  <definedNames>
    <definedName name="_xlnm.Print_Area" localSheetId="0">'11組大室荒子小対戦表'!$A$1:$BC$91</definedName>
  </definedNames>
  <calcPr fullCalcOnLoad="1"/>
</workbook>
</file>

<file path=xl/sharedStrings.xml><?xml version="1.0" encoding="utf-8"?>
<sst xmlns="http://schemas.openxmlformats.org/spreadsheetml/2006/main" count="139" uniqueCount="80">
  <si>
    <t>組</t>
  </si>
  <si>
    <t>会場</t>
  </si>
  <si>
    <t>①</t>
  </si>
  <si>
    <t>②</t>
  </si>
  <si>
    <t>③</t>
  </si>
  <si>
    <t>④</t>
  </si>
  <si>
    <t>⑤</t>
  </si>
  <si>
    <t>⑥</t>
  </si>
  <si>
    <t>①</t>
  </si>
  <si>
    <t>⑤</t>
  </si>
  <si>
    <t>②</t>
  </si>
  <si>
    <t>③</t>
  </si>
  <si>
    <t>⑥</t>
  </si>
  <si>
    <t>勝点</t>
  </si>
  <si>
    <t>得点</t>
  </si>
  <si>
    <t>失点</t>
  </si>
  <si>
    <t>得失差</t>
  </si>
  <si>
    <t>順位</t>
  </si>
  <si>
    <t/>
  </si>
  <si>
    <t>１位</t>
  </si>
  <si>
    <t>勝点</t>
  </si>
  <si>
    <t>得点</t>
  </si>
  <si>
    <t>得失</t>
  </si>
  <si>
    <t>２位</t>
  </si>
  <si>
    <t>３位</t>
  </si>
  <si>
    <t>※７位の対戦成績を除く</t>
  </si>
  <si>
    <t>△</t>
  </si>
  <si>
    <t>注）</t>
  </si>
  <si>
    <t>１．    勝ち点は、勝ち＝３、引き分け＝１、負け＝０　とする</t>
  </si>
  <si>
    <t>２．    順位は、勝ち点、得失点差、総得点、当該チームの勝敗の順で決定する。</t>
  </si>
  <si>
    <t>３．    ２のいずれかの方法でも順位が決定しない場合は、監督が抽選を引く。</t>
  </si>
  <si>
    <t>４．    ３位のチームは７位チームとの対戦成績を除いての結果で表記する。</t>
  </si>
  <si>
    <t>審判（予備審あり）</t>
  </si>
  <si>
    <t>主審</t>
  </si>
  <si>
    <t>副審</t>
  </si>
  <si>
    <t>①</t>
  </si>
  <si>
    <t>９：００</t>
  </si>
  <si>
    <t>②</t>
  </si>
  <si>
    <t>９：５５</t>
  </si>
  <si>
    <t>１０：５０</t>
  </si>
  <si>
    <t>１１：４５</t>
  </si>
  <si>
    <t>１２：４０</t>
  </si>
  <si>
    <t>１３：３５</t>
  </si>
  <si>
    <t>１３：３５</t>
  </si>
  <si>
    <t>⑦</t>
  </si>
  <si>
    <t>⑦</t>
  </si>
  <si>
    <t>１４：３０</t>
  </si>
  <si>
    <t>１４：３０</t>
  </si>
  <si>
    <t>９：００</t>
  </si>
  <si>
    <t>９：５５</t>
  </si>
  <si>
    <t>９：５５</t>
  </si>
  <si>
    <t>③</t>
  </si>
  <si>
    <t>１０：５０</t>
  </si>
  <si>
    <t>１０：５０</t>
  </si>
  <si>
    <t>④</t>
  </si>
  <si>
    <t>④</t>
  </si>
  <si>
    <t>１１：４５</t>
  </si>
  <si>
    <t>１１：４５</t>
  </si>
  <si>
    <t>⑤</t>
  </si>
  <si>
    <t>１２：４０</t>
  </si>
  <si>
    <t>１２：４０</t>
  </si>
  <si>
    <t>⑥</t>
  </si>
  <si>
    <t>１３：３５</t>
  </si>
  <si>
    <t>⑦</t>
  </si>
  <si>
    <t>１４：３０</t>
  </si>
  <si>
    <t>９：００</t>
  </si>
  <si>
    <t>1前橋荒子ＦＣ</t>
  </si>
  <si>
    <t>3里東SSS</t>
  </si>
  <si>
    <t>6カブラJFC</t>
  </si>
  <si>
    <t>7桐生北SSC</t>
  </si>
  <si>
    <t>5月夜野SCJr</t>
  </si>
  <si>
    <t>2宮郷ＳＣJr</t>
  </si>
  <si>
    <t>4川内FC</t>
  </si>
  <si>
    <t>大室・荒子小学校</t>
  </si>
  <si>
    <t>【５月１０日（日）】大室小G</t>
  </si>
  <si>
    <t>【５月１６日（土）】荒子小G</t>
  </si>
  <si>
    <t>【５月１７日（日）】荒子小G</t>
  </si>
  <si>
    <t>前橋荒子FC</t>
  </si>
  <si>
    <t>宮郷SCJr</t>
  </si>
  <si>
    <t>里東SSS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</si>
</sst>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General;General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8"/>
      <color indexed="9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Ｐ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Border="1" applyAlignment="1">
      <alignment horizontal="center" vertical="center" shrinkToFit="1"/>
    </xf>
    <xf numFmtId="0" fontId="12" fillId="33" borderId="10" xfId="0" applyFont="1" applyFill="1" applyBorder="1" applyAlignment="1" applyProtection="1">
      <alignment horizontal="center" vertical="center" shrinkToFit="1"/>
      <protection hidden="1"/>
    </xf>
    <xf numFmtId="0" fontId="12" fillId="33" borderId="11" xfId="0" applyFont="1" applyFill="1" applyBorder="1" applyAlignment="1" applyProtection="1">
      <alignment horizontal="center" vertical="center" shrinkToFit="1"/>
      <protection hidden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vertical="center" shrinkToFit="1"/>
    </xf>
    <xf numFmtId="0" fontId="11" fillId="33" borderId="0" xfId="0" applyFont="1" applyFill="1" applyAlignment="1">
      <alignment vertical="center"/>
    </xf>
    <xf numFmtId="0" fontId="13" fillId="33" borderId="13" xfId="0" applyFont="1" applyFill="1" applyBorder="1" applyAlignment="1" applyProtection="1">
      <alignment vertical="center" shrinkToFit="1"/>
      <protection hidden="1"/>
    </xf>
    <xf numFmtId="0" fontId="0" fillId="33" borderId="0" xfId="0" applyFont="1" applyFill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shrinkToFit="1"/>
      <protection/>
    </xf>
    <xf numFmtId="181" fontId="0" fillId="0" borderId="0" xfId="0" applyNumberFormat="1" applyFill="1" applyBorder="1" applyAlignment="1">
      <alignment vertical="center" shrinkToFit="1"/>
    </xf>
    <xf numFmtId="181" fontId="0" fillId="0" borderId="0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horizontal="distributed" vertical="center" shrinkToFit="1"/>
    </xf>
    <xf numFmtId="181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vertical="center"/>
      <protection/>
    </xf>
    <xf numFmtId="181" fontId="0" fillId="0" borderId="0" xfId="0" applyNumberForma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10" fillId="33" borderId="21" xfId="0" applyFont="1" applyFill="1" applyBorder="1" applyAlignment="1">
      <alignment horizontal="center" vertical="center" shrinkToFit="1"/>
    </xf>
    <xf numFmtId="0" fontId="11" fillId="33" borderId="22" xfId="0" applyFont="1" applyFill="1" applyBorder="1" applyAlignment="1">
      <alignment horizontal="center" vertical="center" shrinkToFit="1"/>
    </xf>
    <xf numFmtId="0" fontId="11" fillId="33" borderId="23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0" fontId="11" fillId="33" borderId="24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181" fontId="0" fillId="33" borderId="21" xfId="0" applyNumberFormat="1" applyFill="1" applyBorder="1" applyAlignment="1">
      <alignment horizontal="center" vertical="center" shrinkToFit="1"/>
    </xf>
    <xf numFmtId="181" fontId="0" fillId="33" borderId="22" xfId="0" applyNumberFormat="1" applyFill="1" applyBorder="1" applyAlignment="1">
      <alignment vertical="center"/>
    </xf>
    <xf numFmtId="181" fontId="0" fillId="33" borderId="25" xfId="0" applyNumberFormat="1" applyFill="1" applyBorder="1" applyAlignment="1">
      <alignment vertical="center"/>
    </xf>
    <xf numFmtId="181" fontId="0" fillId="33" borderId="23" xfId="0" applyNumberFormat="1" applyFill="1" applyBorder="1" applyAlignment="1">
      <alignment vertical="center"/>
    </xf>
    <xf numFmtId="181" fontId="0" fillId="33" borderId="0" xfId="0" applyNumberFormat="1" applyFill="1" applyBorder="1" applyAlignment="1">
      <alignment vertical="center"/>
    </xf>
    <xf numFmtId="181" fontId="0" fillId="33" borderId="26" xfId="0" applyNumberFormat="1" applyFill="1" applyBorder="1" applyAlignment="1">
      <alignment vertical="center"/>
    </xf>
    <xf numFmtId="181" fontId="0" fillId="33" borderId="24" xfId="0" applyNumberFormat="1" applyFill="1" applyBorder="1" applyAlignment="1">
      <alignment vertical="center"/>
    </xf>
    <xf numFmtId="181" fontId="0" fillId="33" borderId="11" xfId="0" applyNumberFormat="1" applyFill="1" applyBorder="1" applyAlignment="1">
      <alignment vertical="center"/>
    </xf>
    <xf numFmtId="181" fontId="0" fillId="33" borderId="27" xfId="0" applyNumberFormat="1" applyFill="1" applyBorder="1" applyAlignment="1">
      <alignment vertical="center"/>
    </xf>
    <xf numFmtId="181" fontId="0" fillId="33" borderId="22" xfId="0" applyNumberFormat="1" applyFill="1" applyBorder="1" applyAlignment="1">
      <alignment horizontal="center" vertical="center" shrinkToFit="1"/>
    </xf>
    <xf numFmtId="181" fontId="0" fillId="33" borderId="25" xfId="0" applyNumberFormat="1" applyFill="1" applyBorder="1" applyAlignment="1">
      <alignment horizontal="center" vertical="center" shrinkToFit="1"/>
    </xf>
    <xf numFmtId="181" fontId="0" fillId="33" borderId="23" xfId="0" applyNumberFormat="1" applyFill="1" applyBorder="1" applyAlignment="1">
      <alignment horizontal="center" vertical="center" shrinkToFit="1"/>
    </xf>
    <xf numFmtId="181" fontId="0" fillId="33" borderId="0" xfId="0" applyNumberFormat="1" applyFill="1" applyBorder="1" applyAlignment="1">
      <alignment horizontal="center" vertical="center" shrinkToFit="1"/>
    </xf>
    <xf numFmtId="181" fontId="0" fillId="33" borderId="26" xfId="0" applyNumberFormat="1" applyFill="1" applyBorder="1" applyAlignment="1">
      <alignment horizontal="center" vertical="center" shrinkToFit="1"/>
    </xf>
    <xf numFmtId="181" fontId="0" fillId="33" borderId="24" xfId="0" applyNumberFormat="1" applyFill="1" applyBorder="1" applyAlignment="1">
      <alignment horizontal="center" vertical="center" shrinkToFit="1"/>
    </xf>
    <xf numFmtId="181" fontId="0" fillId="33" borderId="11" xfId="0" applyNumberFormat="1" applyFill="1" applyBorder="1" applyAlignment="1">
      <alignment horizontal="center" vertical="center" shrinkToFit="1"/>
    </xf>
    <xf numFmtId="181" fontId="0" fillId="33" borderId="27" xfId="0" applyNumberFormat="1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181" fontId="0" fillId="33" borderId="22" xfId="0" applyNumberFormat="1" applyFill="1" applyBorder="1" applyAlignment="1">
      <alignment horizontal="left" vertical="center" shrinkToFit="1"/>
    </xf>
    <xf numFmtId="181" fontId="0" fillId="33" borderId="11" xfId="0" applyNumberFormat="1" applyFill="1" applyBorder="1" applyAlignment="1">
      <alignment horizontal="left" vertical="center" shrinkToFit="1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 shrinkToFit="1"/>
    </xf>
    <xf numFmtId="0" fontId="12" fillId="33" borderId="22" xfId="0" applyFont="1" applyFill="1" applyBorder="1" applyAlignment="1">
      <alignment horizontal="center" vertical="center" shrinkToFit="1"/>
    </xf>
    <xf numFmtId="0" fontId="12" fillId="33" borderId="24" xfId="0" applyFont="1" applyFill="1" applyBorder="1" applyAlignment="1">
      <alignment horizontal="center" vertical="center" shrinkToFit="1"/>
    </xf>
    <xf numFmtId="0" fontId="12" fillId="33" borderId="11" xfId="0" applyFont="1" applyFill="1" applyBorder="1" applyAlignment="1">
      <alignment horizontal="center" vertical="center" shrinkToFit="1"/>
    </xf>
    <xf numFmtId="0" fontId="0" fillId="33" borderId="23" xfId="0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181" fontId="0" fillId="34" borderId="22" xfId="0" applyNumberFormat="1" applyFill="1" applyBorder="1" applyAlignment="1">
      <alignment horizontal="left" vertical="center" shrinkToFit="1"/>
    </xf>
    <xf numFmtId="181" fontId="0" fillId="34" borderId="25" xfId="0" applyNumberFormat="1" applyFill="1" applyBorder="1" applyAlignment="1">
      <alignment horizontal="left" vertical="center" shrinkToFit="1"/>
    </xf>
    <xf numFmtId="181" fontId="0" fillId="34" borderId="11" xfId="0" applyNumberFormat="1" applyFill="1" applyBorder="1" applyAlignment="1">
      <alignment horizontal="left" vertical="center" shrinkToFit="1"/>
    </xf>
    <xf numFmtId="181" fontId="0" fillId="34" borderId="27" xfId="0" applyNumberFormat="1" applyFill="1" applyBorder="1" applyAlignment="1">
      <alignment horizontal="left" vertical="center" shrinkToFit="1"/>
    </xf>
    <xf numFmtId="0" fontId="6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 shrinkToFit="1"/>
    </xf>
    <xf numFmtId="0" fontId="15" fillId="33" borderId="37" xfId="0" applyFont="1" applyFill="1" applyBorder="1" applyAlignment="1">
      <alignment horizontal="center" vertical="center" shrinkToFit="1"/>
    </xf>
    <xf numFmtId="0" fontId="15" fillId="33" borderId="38" xfId="0" applyFont="1" applyFill="1" applyBorder="1" applyAlignment="1">
      <alignment horizontal="center" vertical="center" shrinkToFit="1"/>
    </xf>
    <xf numFmtId="0" fontId="15" fillId="33" borderId="39" xfId="0" applyFont="1" applyFill="1" applyBorder="1" applyAlignment="1">
      <alignment horizontal="center" vertical="center" shrinkToFit="1"/>
    </xf>
    <xf numFmtId="0" fontId="15" fillId="33" borderId="40" xfId="0" applyFont="1" applyFill="1" applyBorder="1" applyAlignment="1">
      <alignment horizontal="center" vertical="center" shrinkToFit="1"/>
    </xf>
    <xf numFmtId="0" fontId="14" fillId="33" borderId="38" xfId="0" applyFont="1" applyFill="1" applyBorder="1" applyAlignment="1">
      <alignment horizontal="center" vertical="center" shrinkToFit="1"/>
    </xf>
    <xf numFmtId="0" fontId="14" fillId="33" borderId="21" xfId="0" applyFont="1" applyFill="1" applyBorder="1" applyAlignment="1">
      <alignment horizontal="center" vertical="center" shrinkToFit="1"/>
    </xf>
    <xf numFmtId="0" fontId="14" fillId="33" borderId="40" xfId="0" applyFont="1" applyFill="1" applyBorder="1" applyAlignment="1">
      <alignment horizontal="center" vertical="center" shrinkToFit="1"/>
    </xf>
    <xf numFmtId="0" fontId="14" fillId="33" borderId="24" xfId="0" applyFont="1" applyFill="1" applyBorder="1" applyAlignment="1">
      <alignment horizontal="center" vertical="center" shrinkToFit="1"/>
    </xf>
    <xf numFmtId="0" fontId="14" fillId="33" borderId="41" xfId="0" applyFont="1" applyFill="1" applyBorder="1" applyAlignment="1">
      <alignment horizontal="center" vertical="center" shrinkToFit="1"/>
    </xf>
    <xf numFmtId="0" fontId="14" fillId="33" borderId="42" xfId="0" applyFont="1" applyFill="1" applyBorder="1" applyAlignment="1">
      <alignment horizontal="center" vertical="center" shrinkToFit="1"/>
    </xf>
    <xf numFmtId="0" fontId="13" fillId="33" borderId="21" xfId="0" applyFont="1" applyFill="1" applyBorder="1" applyAlignment="1">
      <alignment horizontal="center" vertical="center" shrinkToFit="1"/>
    </xf>
    <xf numFmtId="0" fontId="13" fillId="33" borderId="22" xfId="0" applyFont="1" applyFill="1" applyBorder="1" applyAlignment="1">
      <alignment horizontal="center" vertical="center" shrinkToFit="1"/>
    </xf>
    <xf numFmtId="0" fontId="13" fillId="33" borderId="25" xfId="0" applyFont="1" applyFill="1" applyBorder="1" applyAlignment="1">
      <alignment horizontal="center" vertical="center" shrinkToFit="1"/>
    </xf>
    <xf numFmtId="0" fontId="13" fillId="33" borderId="23" xfId="0" applyFont="1" applyFill="1" applyBorder="1" applyAlignment="1">
      <alignment horizontal="center" vertical="center" shrinkToFit="1"/>
    </xf>
    <xf numFmtId="0" fontId="13" fillId="33" borderId="0" xfId="0" applyFont="1" applyFill="1" applyAlignment="1">
      <alignment horizontal="center" vertical="center" shrinkToFit="1"/>
    </xf>
    <xf numFmtId="0" fontId="13" fillId="33" borderId="26" xfId="0" applyFont="1" applyFill="1" applyBorder="1" applyAlignment="1">
      <alignment horizontal="center" vertical="center" shrinkToFit="1"/>
    </xf>
    <xf numFmtId="0" fontId="14" fillId="33" borderId="22" xfId="0" applyFont="1" applyFill="1" applyBorder="1" applyAlignment="1">
      <alignment horizontal="center" vertical="center" shrinkToFit="1"/>
    </xf>
    <xf numFmtId="0" fontId="14" fillId="33" borderId="11" xfId="0" applyFont="1" applyFill="1" applyBorder="1" applyAlignment="1">
      <alignment horizontal="center" vertical="center" shrinkToFit="1"/>
    </xf>
    <xf numFmtId="0" fontId="14" fillId="33" borderId="25" xfId="0" applyFont="1" applyFill="1" applyBorder="1" applyAlignment="1">
      <alignment horizontal="center" vertical="center" shrinkToFit="1"/>
    </xf>
    <xf numFmtId="0" fontId="14" fillId="33" borderId="27" xfId="0" applyFont="1" applyFill="1" applyBorder="1" applyAlignment="1">
      <alignment horizontal="center" vertical="center" shrinkToFit="1"/>
    </xf>
    <xf numFmtId="0" fontId="16" fillId="33" borderId="21" xfId="0" applyFont="1" applyFill="1" applyBorder="1" applyAlignment="1">
      <alignment horizontal="center" vertical="center" shrinkToFit="1"/>
    </xf>
    <xf numFmtId="0" fontId="16" fillId="33" borderId="22" xfId="0" applyFont="1" applyFill="1" applyBorder="1" applyAlignment="1">
      <alignment horizontal="center" vertical="center" shrinkToFit="1"/>
    </xf>
    <xf numFmtId="0" fontId="16" fillId="33" borderId="24" xfId="0" applyFont="1" applyFill="1" applyBorder="1" applyAlignment="1">
      <alignment horizontal="center" vertical="center" shrinkToFit="1"/>
    </xf>
    <xf numFmtId="0" fontId="16" fillId="33" borderId="11" xfId="0" applyFont="1" applyFill="1" applyBorder="1" applyAlignment="1">
      <alignment horizontal="center" vertical="center" shrinkToFit="1"/>
    </xf>
    <xf numFmtId="0" fontId="16" fillId="33" borderId="25" xfId="0" applyFont="1" applyFill="1" applyBorder="1" applyAlignment="1">
      <alignment horizontal="center" vertical="center" shrinkToFit="1"/>
    </xf>
    <xf numFmtId="0" fontId="16" fillId="33" borderId="27" xfId="0" applyFont="1" applyFill="1" applyBorder="1" applyAlignment="1">
      <alignment horizontal="center" vertical="center" shrinkToFit="1"/>
    </xf>
    <xf numFmtId="0" fontId="16" fillId="33" borderId="38" xfId="0" applyFont="1" applyFill="1" applyBorder="1" applyAlignment="1">
      <alignment horizontal="center" vertical="center" shrinkToFit="1"/>
    </xf>
    <xf numFmtId="0" fontId="16" fillId="33" borderId="40" xfId="0" applyFont="1" applyFill="1" applyBorder="1" applyAlignment="1">
      <alignment horizontal="center" vertical="center" shrinkToFit="1"/>
    </xf>
    <xf numFmtId="0" fontId="17" fillId="33" borderId="37" xfId="0" applyFont="1" applyFill="1" applyBorder="1" applyAlignment="1">
      <alignment horizontal="center" vertical="center" shrinkToFit="1"/>
    </xf>
    <xf numFmtId="0" fontId="17" fillId="33" borderId="38" xfId="0" applyFont="1" applyFill="1" applyBorder="1" applyAlignment="1">
      <alignment horizontal="center" vertical="center" shrinkToFit="1"/>
    </xf>
    <xf numFmtId="0" fontId="17" fillId="33" borderId="39" xfId="0" applyFont="1" applyFill="1" applyBorder="1" applyAlignment="1">
      <alignment horizontal="center" vertical="center" shrinkToFit="1"/>
    </xf>
    <xf numFmtId="0" fontId="17" fillId="33" borderId="40" xfId="0" applyFont="1" applyFill="1" applyBorder="1" applyAlignment="1">
      <alignment horizontal="center" vertical="center" shrinkToFit="1"/>
    </xf>
    <xf numFmtId="0" fontId="16" fillId="33" borderId="41" xfId="0" applyFont="1" applyFill="1" applyBorder="1" applyAlignment="1">
      <alignment horizontal="center" vertical="center" shrinkToFit="1"/>
    </xf>
    <xf numFmtId="0" fontId="16" fillId="33" borderId="42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shrinkToFit="1"/>
    </xf>
    <xf numFmtId="0" fontId="7" fillId="33" borderId="24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18" fillId="33" borderId="21" xfId="0" applyFont="1" applyFill="1" applyBorder="1" applyAlignment="1">
      <alignment horizontal="center" vertical="center" shrinkToFit="1"/>
    </xf>
    <xf numFmtId="0" fontId="18" fillId="33" borderId="22" xfId="0" applyFont="1" applyFill="1" applyBorder="1" applyAlignment="1">
      <alignment horizontal="center" vertical="center" shrinkToFit="1"/>
    </xf>
    <xf numFmtId="0" fontId="18" fillId="33" borderId="24" xfId="0" applyFont="1" applyFill="1" applyBorder="1" applyAlignment="1">
      <alignment horizontal="center" vertical="center" shrinkToFit="1"/>
    </xf>
    <xf numFmtId="0" fontId="18" fillId="33" borderId="11" xfId="0" applyFont="1" applyFill="1" applyBorder="1" applyAlignment="1">
      <alignment horizontal="center" vertical="center" shrinkToFit="1"/>
    </xf>
    <xf numFmtId="0" fontId="18" fillId="33" borderId="25" xfId="0" applyFont="1" applyFill="1" applyBorder="1" applyAlignment="1">
      <alignment horizontal="center" vertical="center" shrinkToFit="1"/>
    </xf>
    <xf numFmtId="0" fontId="18" fillId="33" borderId="27" xfId="0" applyFont="1" applyFill="1" applyBorder="1" applyAlignment="1">
      <alignment horizontal="center" vertical="center" shrinkToFit="1"/>
    </xf>
    <xf numFmtId="0" fontId="18" fillId="33" borderId="38" xfId="0" applyFont="1" applyFill="1" applyBorder="1" applyAlignment="1">
      <alignment horizontal="center" vertical="center" shrinkToFit="1"/>
    </xf>
    <xf numFmtId="0" fontId="18" fillId="33" borderId="40" xfId="0" applyFont="1" applyFill="1" applyBorder="1" applyAlignment="1">
      <alignment horizontal="center" vertical="center" shrinkToFit="1"/>
    </xf>
    <xf numFmtId="0" fontId="19" fillId="33" borderId="37" xfId="0" applyFont="1" applyFill="1" applyBorder="1" applyAlignment="1">
      <alignment horizontal="center" vertical="center" shrinkToFit="1"/>
    </xf>
    <xf numFmtId="0" fontId="19" fillId="33" borderId="38" xfId="0" applyFont="1" applyFill="1" applyBorder="1" applyAlignment="1">
      <alignment horizontal="center" vertical="center" shrinkToFit="1"/>
    </xf>
    <xf numFmtId="0" fontId="19" fillId="33" borderId="39" xfId="0" applyFont="1" applyFill="1" applyBorder="1" applyAlignment="1">
      <alignment horizontal="center" vertical="center" shrinkToFit="1"/>
    </xf>
    <xf numFmtId="0" fontId="19" fillId="33" borderId="40" xfId="0" applyFont="1" applyFill="1" applyBorder="1" applyAlignment="1">
      <alignment horizontal="center" vertical="center" shrinkToFit="1"/>
    </xf>
    <xf numFmtId="0" fontId="20" fillId="33" borderId="0" xfId="0" applyFont="1" applyFill="1" applyAlignment="1" applyProtection="1">
      <alignment horizontal="center" vertical="center" shrinkToFit="1"/>
      <protection hidden="1"/>
    </xf>
    <xf numFmtId="0" fontId="11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 shrinkToFit="1"/>
    </xf>
    <xf numFmtId="0" fontId="18" fillId="33" borderId="41" xfId="0" applyFont="1" applyFill="1" applyBorder="1" applyAlignment="1">
      <alignment horizontal="center" vertical="center" shrinkToFit="1"/>
    </xf>
    <xf numFmtId="0" fontId="18" fillId="33" borderId="42" xfId="0" applyFont="1" applyFill="1" applyBorder="1" applyAlignment="1">
      <alignment horizontal="center" vertical="center" shrinkToFit="1"/>
    </xf>
    <xf numFmtId="0" fontId="19" fillId="33" borderId="25" xfId="0" applyFont="1" applyFill="1" applyBorder="1" applyAlignment="1">
      <alignment horizontal="center" vertical="center" shrinkToFit="1"/>
    </xf>
    <xf numFmtId="0" fontId="19" fillId="33" borderId="27" xfId="0" applyFont="1" applyFill="1" applyBorder="1" applyAlignment="1">
      <alignment horizontal="center" vertical="center" shrinkToFit="1"/>
    </xf>
    <xf numFmtId="0" fontId="11" fillId="33" borderId="13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0" fontId="0" fillId="35" borderId="13" xfId="0" applyFont="1" applyFill="1" applyBorder="1" applyAlignment="1">
      <alignment vertical="center" shrinkToFit="1"/>
    </xf>
    <xf numFmtId="0" fontId="0" fillId="35" borderId="14" xfId="0" applyFont="1" applyFill="1" applyBorder="1" applyAlignment="1">
      <alignment vertical="center" shrinkToFit="1"/>
    </xf>
    <xf numFmtId="0" fontId="20" fillId="33" borderId="23" xfId="0" applyFont="1" applyFill="1" applyBorder="1" applyAlignment="1" applyProtection="1">
      <alignment horizontal="center" vertical="center" shrinkToFit="1"/>
      <protection hidden="1"/>
    </xf>
    <xf numFmtId="0" fontId="11" fillId="33" borderId="43" xfId="0" applyFont="1" applyFill="1" applyBorder="1" applyAlignment="1">
      <alignment vertical="center"/>
    </xf>
    <xf numFmtId="0" fontId="0" fillId="33" borderId="0" xfId="0" applyFill="1" applyAlignment="1">
      <alignment vertical="center" shrinkToFit="1"/>
    </xf>
    <xf numFmtId="0" fontId="0" fillId="33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33" borderId="0" xfId="0" applyFill="1" applyAlignment="1">
      <alignment horizontal="left" vertical="center" shrinkToFit="1"/>
    </xf>
    <xf numFmtId="0" fontId="0" fillId="0" borderId="0" xfId="0" applyFill="1" applyBorder="1" applyAlignment="1">
      <alignment horizontal="center" vertical="center" shrinkToFit="1"/>
    </xf>
    <xf numFmtId="0" fontId="8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0" borderId="44" xfId="0" applyFont="1" applyFill="1" applyBorder="1" applyAlignment="1" applyProtection="1">
      <alignment horizontal="center" vertical="center" shrinkToFit="1"/>
      <protection/>
    </xf>
    <xf numFmtId="181" fontId="0" fillId="0" borderId="44" xfId="0" applyNumberFormat="1" applyFill="1" applyBorder="1" applyAlignment="1">
      <alignment horizontal="left" vertical="center" shrinkToFit="1"/>
    </xf>
    <xf numFmtId="49" fontId="0" fillId="0" borderId="0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left" vertical="center" shrinkToFit="1"/>
    </xf>
    <xf numFmtId="49" fontId="0" fillId="0" borderId="26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 indent="1"/>
    </xf>
    <xf numFmtId="181" fontId="5" fillId="0" borderId="44" xfId="0" applyNumberFormat="1" applyFont="1" applyFill="1" applyBorder="1" applyAlignment="1">
      <alignment horizontal="left" vertical="center" shrinkToFit="1"/>
    </xf>
    <xf numFmtId="181" fontId="0" fillId="0" borderId="38" xfId="0" applyNumberForma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9" fillId="33" borderId="45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5"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  <dxf>
      <font>
        <color rgb="FF0000FF"/>
      </font>
      <border/>
    </dxf>
    <dxf>
      <font>
        <color rgb="FFFFFFFF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93"/>
  <sheetViews>
    <sheetView tabSelected="1" view="pageBreakPreview" zoomScale="80" zoomScaleSheetLayoutView="80" zoomScalePageLayoutView="0" workbookViewId="0" topLeftCell="A1">
      <selection activeCell="AW13" sqref="AW13:AY14"/>
    </sheetView>
  </sheetViews>
  <sheetFormatPr defaultColWidth="1.875" defaultRowHeight="9" customHeight="1"/>
  <cols>
    <col min="1" max="1" width="2.75390625" style="1" customWidth="1"/>
    <col min="2" max="42" width="1.875" style="1" customWidth="1"/>
    <col min="43" max="48" width="2.00390625" style="1" customWidth="1"/>
    <col min="49" max="51" width="1.875" style="1" customWidth="1"/>
    <col min="52" max="53" width="2.125" style="1" customWidth="1"/>
    <col min="54" max="16384" width="1.875" style="1" customWidth="1"/>
  </cols>
  <sheetData>
    <row r="1" spans="11:51" ht="12.75" customHeight="1">
      <c r="K1" s="33">
        <v>11</v>
      </c>
      <c r="L1" s="34"/>
      <c r="M1" s="35"/>
      <c r="N1" s="30" t="s">
        <v>0</v>
      </c>
      <c r="O1" s="31"/>
      <c r="P1" s="2"/>
      <c r="Q1" s="33" t="s">
        <v>73</v>
      </c>
      <c r="R1" s="34"/>
      <c r="S1" s="34"/>
      <c r="T1" s="34"/>
      <c r="U1" s="34"/>
      <c r="V1" s="34"/>
      <c r="W1" s="34"/>
      <c r="X1" s="34"/>
      <c r="Y1" s="34"/>
      <c r="Z1" s="34"/>
      <c r="AA1" s="35"/>
      <c r="AB1" s="182" t="s">
        <v>1</v>
      </c>
      <c r="AC1" s="183"/>
      <c r="AD1" s="183"/>
      <c r="AE1" s="183"/>
      <c r="AF1" s="4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1:51" ht="12.75" customHeight="1" thickBot="1">
      <c r="K2" s="36"/>
      <c r="L2" s="37"/>
      <c r="M2" s="38"/>
      <c r="N2" s="32"/>
      <c r="O2" s="32"/>
      <c r="Q2" s="36"/>
      <c r="R2" s="37"/>
      <c r="S2" s="37"/>
      <c r="T2" s="37"/>
      <c r="U2" s="37"/>
      <c r="V2" s="37"/>
      <c r="W2" s="37"/>
      <c r="X2" s="37"/>
      <c r="Y2" s="37"/>
      <c r="Z2" s="37"/>
      <c r="AA2" s="38"/>
      <c r="AB2" s="182"/>
      <c r="AC2" s="183"/>
      <c r="AD2" s="183"/>
      <c r="AE2" s="183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</row>
    <row r="3" spans="11:51" ht="12.75" customHeight="1">
      <c r="K3" s="29"/>
      <c r="L3" s="28"/>
      <c r="M3" s="28"/>
      <c r="N3" s="28"/>
      <c r="O3" s="28"/>
      <c r="Q3" s="29"/>
      <c r="R3" s="29"/>
      <c r="S3" s="29"/>
      <c r="T3" s="29"/>
      <c r="U3" s="29"/>
      <c r="V3" s="29"/>
      <c r="W3" s="29"/>
      <c r="X3" s="29"/>
      <c r="Y3" s="28"/>
      <c r="Z3" s="28"/>
      <c r="AA3" s="28"/>
      <c r="AB3" s="10"/>
      <c r="AC3" s="10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2:54" ht="9" customHeight="1">
      <c r="B4" s="41">
        <f>L1</f>
        <v>0</v>
      </c>
      <c r="C4" s="42"/>
      <c r="D4" s="42"/>
      <c r="E4" s="47" t="s">
        <v>0</v>
      </c>
      <c r="F4" s="48"/>
      <c r="G4" s="49"/>
      <c r="H4" s="53" t="str">
        <f>C7</f>
        <v>1前橋荒子ＦＣ</v>
      </c>
      <c r="I4" s="54"/>
      <c r="J4" s="54"/>
      <c r="K4" s="54"/>
      <c r="L4" s="55"/>
      <c r="M4" s="53" t="str">
        <f>C9</f>
        <v>5月夜野SCJr</v>
      </c>
      <c r="N4" s="62"/>
      <c r="O4" s="62"/>
      <c r="P4" s="62"/>
      <c r="Q4" s="63"/>
      <c r="R4" s="53" t="str">
        <f>C11</f>
        <v>3里東SSS</v>
      </c>
      <c r="S4" s="62"/>
      <c r="T4" s="62"/>
      <c r="U4" s="62"/>
      <c r="V4" s="63"/>
      <c r="W4" s="53" t="str">
        <f>C13</f>
        <v>4川内FC</v>
      </c>
      <c r="X4" s="62"/>
      <c r="Y4" s="62"/>
      <c r="Z4" s="62"/>
      <c r="AA4" s="63"/>
      <c r="AB4" s="53" t="str">
        <f>C15</f>
        <v>2宮郷ＳＣJr</v>
      </c>
      <c r="AC4" s="62"/>
      <c r="AD4" s="62"/>
      <c r="AE4" s="62"/>
      <c r="AF4" s="63"/>
      <c r="AG4" s="53" t="str">
        <f>C17</f>
        <v>6カブラJFC</v>
      </c>
      <c r="AH4" s="62"/>
      <c r="AI4" s="62"/>
      <c r="AJ4" s="62"/>
      <c r="AK4" s="63"/>
      <c r="AL4" s="53" t="str">
        <f>C19</f>
        <v>7桐生北SSC</v>
      </c>
      <c r="AM4" s="62"/>
      <c r="AN4" s="62"/>
      <c r="AO4" s="62"/>
      <c r="AP4" s="63"/>
      <c r="AQ4" s="70" t="s">
        <v>13</v>
      </c>
      <c r="AR4" s="49"/>
      <c r="AS4" s="70" t="s">
        <v>14</v>
      </c>
      <c r="AT4" s="49"/>
      <c r="AU4" s="70" t="s">
        <v>15</v>
      </c>
      <c r="AV4" s="49"/>
      <c r="AW4" s="70" t="s">
        <v>16</v>
      </c>
      <c r="AX4" s="48"/>
      <c r="AY4" s="49"/>
      <c r="AZ4" s="70" t="s">
        <v>17</v>
      </c>
      <c r="BA4" s="49"/>
      <c r="BB4" s="92"/>
    </row>
    <row r="5" spans="2:54" ht="9" customHeight="1">
      <c r="B5" s="43"/>
      <c r="C5" s="44"/>
      <c r="D5" s="44"/>
      <c r="E5" s="50"/>
      <c r="F5" s="50"/>
      <c r="G5" s="51"/>
      <c r="H5" s="56"/>
      <c r="I5" s="57"/>
      <c r="J5" s="57"/>
      <c r="K5" s="57"/>
      <c r="L5" s="58"/>
      <c r="M5" s="64"/>
      <c r="N5" s="65"/>
      <c r="O5" s="65"/>
      <c r="P5" s="65"/>
      <c r="Q5" s="66"/>
      <c r="R5" s="64"/>
      <c r="S5" s="65"/>
      <c r="T5" s="65"/>
      <c r="U5" s="65"/>
      <c r="V5" s="66"/>
      <c r="W5" s="64"/>
      <c r="X5" s="65"/>
      <c r="Y5" s="65"/>
      <c r="Z5" s="65"/>
      <c r="AA5" s="66"/>
      <c r="AB5" s="64"/>
      <c r="AC5" s="65"/>
      <c r="AD5" s="65"/>
      <c r="AE5" s="65"/>
      <c r="AF5" s="66"/>
      <c r="AG5" s="64"/>
      <c r="AH5" s="65"/>
      <c r="AI5" s="65"/>
      <c r="AJ5" s="65"/>
      <c r="AK5" s="66"/>
      <c r="AL5" s="64"/>
      <c r="AM5" s="65"/>
      <c r="AN5" s="65"/>
      <c r="AO5" s="65"/>
      <c r="AP5" s="66"/>
      <c r="AQ5" s="71"/>
      <c r="AR5" s="51"/>
      <c r="AS5" s="71"/>
      <c r="AT5" s="51"/>
      <c r="AU5" s="71"/>
      <c r="AV5" s="51"/>
      <c r="AW5" s="71"/>
      <c r="AX5" s="50"/>
      <c r="AY5" s="51"/>
      <c r="AZ5" s="71"/>
      <c r="BA5" s="51"/>
      <c r="BB5" s="92"/>
    </row>
    <row r="6" spans="2:54" ht="9" customHeight="1">
      <c r="B6" s="45"/>
      <c r="C6" s="46"/>
      <c r="D6" s="46"/>
      <c r="E6" s="40"/>
      <c r="F6" s="40"/>
      <c r="G6" s="52"/>
      <c r="H6" s="59"/>
      <c r="I6" s="60"/>
      <c r="J6" s="60"/>
      <c r="K6" s="60"/>
      <c r="L6" s="61"/>
      <c r="M6" s="67"/>
      <c r="N6" s="68"/>
      <c r="O6" s="68"/>
      <c r="P6" s="68"/>
      <c r="Q6" s="69"/>
      <c r="R6" s="67"/>
      <c r="S6" s="68"/>
      <c r="T6" s="68"/>
      <c r="U6" s="68"/>
      <c r="V6" s="69"/>
      <c r="W6" s="67"/>
      <c r="X6" s="68"/>
      <c r="Y6" s="68"/>
      <c r="Z6" s="68"/>
      <c r="AA6" s="69"/>
      <c r="AB6" s="67"/>
      <c r="AC6" s="68"/>
      <c r="AD6" s="68"/>
      <c r="AE6" s="68"/>
      <c r="AF6" s="69"/>
      <c r="AG6" s="67"/>
      <c r="AH6" s="68"/>
      <c r="AI6" s="68"/>
      <c r="AJ6" s="68"/>
      <c r="AK6" s="69"/>
      <c r="AL6" s="67"/>
      <c r="AM6" s="68"/>
      <c r="AN6" s="68"/>
      <c r="AO6" s="68"/>
      <c r="AP6" s="69"/>
      <c r="AQ6" s="72"/>
      <c r="AR6" s="52"/>
      <c r="AS6" s="72"/>
      <c r="AT6" s="52"/>
      <c r="AU6" s="72"/>
      <c r="AV6" s="52"/>
      <c r="AW6" s="72"/>
      <c r="AX6" s="40"/>
      <c r="AY6" s="52"/>
      <c r="AZ6" s="72"/>
      <c r="BA6" s="52"/>
      <c r="BB6" s="92"/>
    </row>
    <row r="7" spans="2:54" ht="10.5" customHeight="1" thickBot="1">
      <c r="B7" s="79"/>
      <c r="C7" s="80" t="s">
        <v>66</v>
      </c>
      <c r="D7" s="80"/>
      <c r="E7" s="80"/>
      <c r="F7" s="80"/>
      <c r="G7" s="80"/>
      <c r="H7" s="82"/>
      <c r="I7" s="83"/>
      <c r="J7" s="83"/>
      <c r="K7" s="83"/>
      <c r="L7" s="84"/>
      <c r="M7" s="88">
        <v>1</v>
      </c>
      <c r="N7" s="89"/>
      <c r="O7" s="6" t="s">
        <v>18</v>
      </c>
      <c r="P7" s="73">
        <v>1</v>
      </c>
      <c r="Q7" s="74"/>
      <c r="R7" s="77">
        <v>3</v>
      </c>
      <c r="S7" s="73"/>
      <c r="T7" s="6" t="s">
        <v>18</v>
      </c>
      <c r="U7" s="73">
        <v>0</v>
      </c>
      <c r="V7" s="74"/>
      <c r="W7" s="77">
        <v>5</v>
      </c>
      <c r="X7" s="73"/>
      <c r="Y7" s="6" t="s">
        <v>18</v>
      </c>
      <c r="Z7" s="73">
        <v>0</v>
      </c>
      <c r="AA7" s="74"/>
      <c r="AB7" s="77">
        <v>2</v>
      </c>
      <c r="AC7" s="73"/>
      <c r="AD7" s="6" t="s">
        <v>18</v>
      </c>
      <c r="AE7" s="73">
        <v>1</v>
      </c>
      <c r="AF7" s="74"/>
      <c r="AG7" s="77">
        <v>2</v>
      </c>
      <c r="AH7" s="73"/>
      <c r="AI7" s="6" t="s">
        <v>18</v>
      </c>
      <c r="AJ7" s="73">
        <v>0</v>
      </c>
      <c r="AK7" s="74"/>
      <c r="AL7" s="77">
        <v>4</v>
      </c>
      <c r="AM7" s="73"/>
      <c r="AN7" s="6" t="s">
        <v>18</v>
      </c>
      <c r="AO7" s="73">
        <v>0</v>
      </c>
      <c r="AP7" s="74"/>
      <c r="AQ7" s="77">
        <v>16</v>
      </c>
      <c r="AR7" s="74"/>
      <c r="AS7" s="77">
        <v>17</v>
      </c>
      <c r="AT7" s="74"/>
      <c r="AU7" s="77">
        <v>2</v>
      </c>
      <c r="AV7" s="74"/>
      <c r="AW7" s="77">
        <v>15</v>
      </c>
      <c r="AX7" s="73"/>
      <c r="AY7" s="74"/>
      <c r="AZ7" s="77">
        <v>1</v>
      </c>
      <c r="BA7" s="74"/>
      <c r="BB7" s="93">
        <f>IF(ISBLANK(O42),"",AQ7*10000+AW7*100+AS7)</f>
        <v>161517</v>
      </c>
    </row>
    <row r="8" spans="2:54" ht="10.5" customHeight="1" thickTop="1">
      <c r="B8" s="79"/>
      <c r="C8" s="81"/>
      <c r="D8" s="81"/>
      <c r="E8" s="81"/>
      <c r="F8" s="81"/>
      <c r="G8" s="81"/>
      <c r="H8" s="85"/>
      <c r="I8" s="86"/>
      <c r="J8" s="86"/>
      <c r="K8" s="86"/>
      <c r="L8" s="87"/>
      <c r="M8" s="90"/>
      <c r="N8" s="91"/>
      <c r="O8" s="7"/>
      <c r="P8" s="75"/>
      <c r="Q8" s="76"/>
      <c r="R8" s="78"/>
      <c r="S8" s="75"/>
      <c r="T8" s="8"/>
      <c r="U8" s="75"/>
      <c r="V8" s="76"/>
      <c r="W8" s="78"/>
      <c r="X8" s="75"/>
      <c r="Y8" s="8"/>
      <c r="Z8" s="75"/>
      <c r="AA8" s="76"/>
      <c r="AB8" s="78"/>
      <c r="AC8" s="75"/>
      <c r="AD8" s="8"/>
      <c r="AE8" s="75"/>
      <c r="AF8" s="76"/>
      <c r="AG8" s="78"/>
      <c r="AH8" s="75"/>
      <c r="AI8" s="8"/>
      <c r="AJ8" s="75"/>
      <c r="AK8" s="76"/>
      <c r="AL8" s="78"/>
      <c r="AM8" s="75"/>
      <c r="AN8" s="8"/>
      <c r="AO8" s="75"/>
      <c r="AP8" s="76"/>
      <c r="AQ8" s="78"/>
      <c r="AR8" s="76"/>
      <c r="AS8" s="78"/>
      <c r="AT8" s="76"/>
      <c r="AU8" s="78"/>
      <c r="AV8" s="76"/>
      <c r="AW8" s="78"/>
      <c r="AX8" s="75"/>
      <c r="AY8" s="76"/>
      <c r="AZ8" s="78"/>
      <c r="BA8" s="76"/>
      <c r="BB8" s="93"/>
    </row>
    <row r="9" spans="2:54" ht="10.5" customHeight="1" thickBot="1">
      <c r="B9" s="79"/>
      <c r="C9" s="94" t="s">
        <v>70</v>
      </c>
      <c r="D9" s="94"/>
      <c r="E9" s="94"/>
      <c r="F9" s="94"/>
      <c r="G9" s="95"/>
      <c r="H9" s="77">
        <f>IF(ISBLANK(S42),"",S42)</f>
        <v>1</v>
      </c>
      <c r="I9" s="73"/>
      <c r="J9" s="6" t="s">
        <v>18</v>
      </c>
      <c r="K9" s="73">
        <f>IF(ISBLANK(O42),"",O42)</f>
        <v>1</v>
      </c>
      <c r="L9" s="74"/>
      <c r="M9" s="82"/>
      <c r="N9" s="83"/>
      <c r="O9" s="98"/>
      <c r="P9" s="83"/>
      <c r="Q9" s="84"/>
      <c r="R9" s="77">
        <v>1</v>
      </c>
      <c r="S9" s="73"/>
      <c r="T9" s="6" t="s">
        <v>18</v>
      </c>
      <c r="U9" s="73">
        <v>1</v>
      </c>
      <c r="V9" s="74"/>
      <c r="W9" s="77">
        <v>2</v>
      </c>
      <c r="X9" s="73"/>
      <c r="Y9" s="6" t="s">
        <v>18</v>
      </c>
      <c r="Z9" s="73">
        <v>0</v>
      </c>
      <c r="AA9" s="74"/>
      <c r="AB9" s="77">
        <v>0</v>
      </c>
      <c r="AC9" s="73"/>
      <c r="AD9" s="6" t="s">
        <v>18</v>
      </c>
      <c r="AE9" s="73">
        <v>2</v>
      </c>
      <c r="AF9" s="74"/>
      <c r="AG9" s="77">
        <v>1</v>
      </c>
      <c r="AH9" s="73"/>
      <c r="AI9" s="6" t="s">
        <v>18</v>
      </c>
      <c r="AJ9" s="73">
        <v>0</v>
      </c>
      <c r="AK9" s="74"/>
      <c r="AL9" s="77">
        <v>0</v>
      </c>
      <c r="AM9" s="73"/>
      <c r="AN9" s="6" t="s">
        <v>18</v>
      </c>
      <c r="AO9" s="73">
        <v>0</v>
      </c>
      <c r="AP9" s="74"/>
      <c r="AQ9" s="77">
        <v>9</v>
      </c>
      <c r="AR9" s="74"/>
      <c r="AS9" s="77">
        <v>5</v>
      </c>
      <c r="AT9" s="74"/>
      <c r="AU9" s="77">
        <v>4</v>
      </c>
      <c r="AV9" s="74"/>
      <c r="AW9" s="77">
        <v>1</v>
      </c>
      <c r="AX9" s="73"/>
      <c r="AY9" s="74"/>
      <c r="AZ9" s="77">
        <v>4</v>
      </c>
      <c r="BA9" s="74"/>
      <c r="BB9" s="93">
        <f>IF(ISBLANK(S42),"",AQ9*10000+AW9*100+AS9)</f>
        <v>90105</v>
      </c>
    </row>
    <row r="10" spans="2:54" ht="10.5" customHeight="1" thickTop="1">
      <c r="B10" s="79"/>
      <c r="C10" s="96"/>
      <c r="D10" s="96"/>
      <c r="E10" s="96"/>
      <c r="F10" s="96"/>
      <c r="G10" s="97"/>
      <c r="H10" s="78"/>
      <c r="I10" s="75"/>
      <c r="J10" s="9"/>
      <c r="K10" s="75"/>
      <c r="L10" s="76"/>
      <c r="M10" s="85"/>
      <c r="N10" s="86"/>
      <c r="O10" s="86"/>
      <c r="P10" s="86"/>
      <c r="Q10" s="87"/>
      <c r="R10" s="78"/>
      <c r="S10" s="75"/>
      <c r="T10" s="9"/>
      <c r="U10" s="75"/>
      <c r="V10" s="76"/>
      <c r="W10" s="78"/>
      <c r="X10" s="75"/>
      <c r="Y10" s="9"/>
      <c r="Z10" s="75"/>
      <c r="AA10" s="76"/>
      <c r="AB10" s="78"/>
      <c r="AC10" s="75"/>
      <c r="AD10" s="9"/>
      <c r="AE10" s="75"/>
      <c r="AF10" s="76"/>
      <c r="AG10" s="78"/>
      <c r="AH10" s="75"/>
      <c r="AI10" s="9"/>
      <c r="AJ10" s="75"/>
      <c r="AK10" s="76"/>
      <c r="AL10" s="78"/>
      <c r="AM10" s="75"/>
      <c r="AN10" s="9"/>
      <c r="AO10" s="75"/>
      <c r="AP10" s="76"/>
      <c r="AQ10" s="78"/>
      <c r="AR10" s="76"/>
      <c r="AS10" s="78"/>
      <c r="AT10" s="76"/>
      <c r="AU10" s="78"/>
      <c r="AV10" s="76"/>
      <c r="AW10" s="78"/>
      <c r="AX10" s="75"/>
      <c r="AY10" s="76"/>
      <c r="AZ10" s="78"/>
      <c r="BA10" s="76"/>
      <c r="BB10" s="93"/>
    </row>
    <row r="11" spans="2:54" ht="10.5" customHeight="1" thickBot="1">
      <c r="B11" s="79"/>
      <c r="C11" s="80" t="s">
        <v>67</v>
      </c>
      <c r="D11" s="80"/>
      <c r="E11" s="80"/>
      <c r="F11" s="80"/>
      <c r="G11" s="80"/>
      <c r="H11" s="77">
        <f>IF(ISBLANK(S58),"",S58)</f>
        <v>0</v>
      </c>
      <c r="I11" s="73"/>
      <c r="J11" s="6" t="s">
        <v>18</v>
      </c>
      <c r="K11" s="73">
        <v>3</v>
      </c>
      <c r="L11" s="74"/>
      <c r="M11" s="77">
        <v>1</v>
      </c>
      <c r="N11" s="73"/>
      <c r="O11" s="6" t="s">
        <v>18</v>
      </c>
      <c r="P11" s="73">
        <v>1</v>
      </c>
      <c r="Q11" s="74"/>
      <c r="R11" s="82"/>
      <c r="S11" s="83"/>
      <c r="T11" s="83"/>
      <c r="U11" s="83"/>
      <c r="V11" s="84"/>
      <c r="W11" s="77">
        <v>2</v>
      </c>
      <c r="X11" s="73"/>
      <c r="Y11" s="6" t="s">
        <v>18</v>
      </c>
      <c r="Z11" s="73">
        <v>0</v>
      </c>
      <c r="AA11" s="74"/>
      <c r="AB11" s="77">
        <v>1</v>
      </c>
      <c r="AC11" s="73"/>
      <c r="AD11" s="6" t="s">
        <v>18</v>
      </c>
      <c r="AE11" s="73">
        <v>3</v>
      </c>
      <c r="AF11" s="74"/>
      <c r="AG11" s="77">
        <v>3</v>
      </c>
      <c r="AH11" s="73"/>
      <c r="AI11" s="6" t="s">
        <v>18</v>
      </c>
      <c r="AJ11" s="73">
        <v>1</v>
      </c>
      <c r="AK11" s="74"/>
      <c r="AL11" s="77">
        <v>4</v>
      </c>
      <c r="AM11" s="73"/>
      <c r="AN11" s="6" t="s">
        <v>18</v>
      </c>
      <c r="AO11" s="73">
        <v>0</v>
      </c>
      <c r="AP11" s="74"/>
      <c r="AQ11" s="77">
        <v>10</v>
      </c>
      <c r="AR11" s="74"/>
      <c r="AS11" s="77">
        <v>11</v>
      </c>
      <c r="AT11" s="74"/>
      <c r="AU11" s="77">
        <v>8</v>
      </c>
      <c r="AV11" s="74"/>
      <c r="AW11" s="77">
        <v>3</v>
      </c>
      <c r="AX11" s="73"/>
      <c r="AY11" s="74"/>
      <c r="AZ11" s="77">
        <v>3</v>
      </c>
      <c r="BA11" s="74"/>
      <c r="BB11" s="93">
        <f>IF(ISBLANK(O44),"",AQ11*10000+AW11*100+AS11)</f>
        <v>100311</v>
      </c>
    </row>
    <row r="12" spans="2:54" ht="10.5" customHeight="1" thickTop="1">
      <c r="B12" s="79"/>
      <c r="C12" s="81"/>
      <c r="D12" s="81"/>
      <c r="E12" s="81"/>
      <c r="F12" s="81"/>
      <c r="G12" s="81"/>
      <c r="H12" s="78"/>
      <c r="I12" s="75"/>
      <c r="J12" s="9"/>
      <c r="K12" s="75"/>
      <c r="L12" s="76"/>
      <c r="M12" s="78"/>
      <c r="N12" s="75"/>
      <c r="O12" s="9"/>
      <c r="P12" s="75"/>
      <c r="Q12" s="76"/>
      <c r="R12" s="85"/>
      <c r="S12" s="86"/>
      <c r="T12" s="86"/>
      <c r="U12" s="86"/>
      <c r="V12" s="87"/>
      <c r="W12" s="78"/>
      <c r="X12" s="75"/>
      <c r="Y12" s="9"/>
      <c r="Z12" s="75"/>
      <c r="AA12" s="76"/>
      <c r="AB12" s="78"/>
      <c r="AC12" s="75"/>
      <c r="AD12" s="9"/>
      <c r="AE12" s="75"/>
      <c r="AF12" s="76"/>
      <c r="AG12" s="78"/>
      <c r="AH12" s="75"/>
      <c r="AI12" s="9"/>
      <c r="AJ12" s="75"/>
      <c r="AK12" s="76"/>
      <c r="AL12" s="78"/>
      <c r="AM12" s="75"/>
      <c r="AN12" s="9"/>
      <c r="AO12" s="75"/>
      <c r="AP12" s="76"/>
      <c r="AQ12" s="78"/>
      <c r="AR12" s="76"/>
      <c r="AS12" s="78"/>
      <c r="AT12" s="76"/>
      <c r="AU12" s="78"/>
      <c r="AV12" s="76"/>
      <c r="AW12" s="78"/>
      <c r="AX12" s="75"/>
      <c r="AY12" s="76"/>
      <c r="AZ12" s="78"/>
      <c r="BA12" s="76"/>
      <c r="BB12" s="93"/>
    </row>
    <row r="13" spans="2:54" ht="10.5" customHeight="1" thickBot="1">
      <c r="B13" s="79"/>
      <c r="C13" s="80" t="s">
        <v>72</v>
      </c>
      <c r="D13" s="80"/>
      <c r="E13" s="80"/>
      <c r="F13" s="80"/>
      <c r="G13" s="80"/>
      <c r="H13" s="77">
        <v>0</v>
      </c>
      <c r="I13" s="73"/>
      <c r="J13" s="6" t="s">
        <v>18</v>
      </c>
      <c r="K13" s="73">
        <v>5</v>
      </c>
      <c r="L13" s="74"/>
      <c r="M13" s="77">
        <v>0</v>
      </c>
      <c r="N13" s="73"/>
      <c r="O13" s="6" t="s">
        <v>18</v>
      </c>
      <c r="P13" s="73">
        <v>2</v>
      </c>
      <c r="Q13" s="74"/>
      <c r="R13" s="77">
        <v>0</v>
      </c>
      <c r="S13" s="73"/>
      <c r="T13" s="6" t="s">
        <v>18</v>
      </c>
      <c r="U13" s="73">
        <v>2</v>
      </c>
      <c r="V13" s="74"/>
      <c r="W13" s="82"/>
      <c r="X13" s="83"/>
      <c r="Y13" s="83"/>
      <c r="Z13" s="83"/>
      <c r="AA13" s="84"/>
      <c r="AB13" s="77">
        <v>0</v>
      </c>
      <c r="AC13" s="73"/>
      <c r="AD13" s="6" t="s">
        <v>18</v>
      </c>
      <c r="AE13" s="73">
        <v>6</v>
      </c>
      <c r="AF13" s="74"/>
      <c r="AG13" s="77">
        <v>1</v>
      </c>
      <c r="AH13" s="73"/>
      <c r="AI13" s="6" t="s">
        <v>18</v>
      </c>
      <c r="AJ13" s="73">
        <v>3</v>
      </c>
      <c r="AK13" s="74"/>
      <c r="AL13" s="77">
        <v>2</v>
      </c>
      <c r="AM13" s="73"/>
      <c r="AN13" s="6" t="s">
        <v>18</v>
      </c>
      <c r="AO13" s="73">
        <v>4</v>
      </c>
      <c r="AP13" s="74"/>
      <c r="AQ13" s="77">
        <v>0</v>
      </c>
      <c r="AR13" s="74"/>
      <c r="AS13" s="77">
        <v>3</v>
      </c>
      <c r="AT13" s="74"/>
      <c r="AU13" s="77">
        <v>22</v>
      </c>
      <c r="AV13" s="74"/>
      <c r="AW13" s="77">
        <v>-19</v>
      </c>
      <c r="AX13" s="73"/>
      <c r="AY13" s="74"/>
      <c r="AZ13" s="77">
        <v>7</v>
      </c>
      <c r="BA13" s="74"/>
      <c r="BB13" s="93">
        <f>IF(ISBLANK(S44),"",AQ13*10000+AW13*100+AS13)</f>
        <v>-1897</v>
      </c>
    </row>
    <row r="14" spans="2:54" ht="10.5" customHeight="1" thickTop="1">
      <c r="B14" s="79"/>
      <c r="C14" s="81"/>
      <c r="D14" s="81"/>
      <c r="E14" s="81"/>
      <c r="F14" s="81"/>
      <c r="G14" s="81"/>
      <c r="H14" s="78"/>
      <c r="I14" s="75"/>
      <c r="J14" s="9"/>
      <c r="K14" s="75"/>
      <c r="L14" s="76"/>
      <c r="M14" s="78"/>
      <c r="N14" s="75"/>
      <c r="O14" s="9"/>
      <c r="P14" s="75"/>
      <c r="Q14" s="76"/>
      <c r="R14" s="78"/>
      <c r="S14" s="75"/>
      <c r="T14" s="9"/>
      <c r="U14" s="75"/>
      <c r="V14" s="76"/>
      <c r="W14" s="85"/>
      <c r="X14" s="86"/>
      <c r="Y14" s="86"/>
      <c r="Z14" s="86"/>
      <c r="AA14" s="87"/>
      <c r="AB14" s="78"/>
      <c r="AC14" s="75"/>
      <c r="AD14" s="9"/>
      <c r="AE14" s="75"/>
      <c r="AF14" s="76"/>
      <c r="AG14" s="78"/>
      <c r="AH14" s="75"/>
      <c r="AI14" s="9"/>
      <c r="AJ14" s="75"/>
      <c r="AK14" s="76"/>
      <c r="AL14" s="78"/>
      <c r="AM14" s="75"/>
      <c r="AN14" s="9"/>
      <c r="AO14" s="75"/>
      <c r="AP14" s="76"/>
      <c r="AQ14" s="78"/>
      <c r="AR14" s="76"/>
      <c r="AS14" s="78"/>
      <c r="AT14" s="76"/>
      <c r="AU14" s="78"/>
      <c r="AV14" s="76"/>
      <c r="AW14" s="78"/>
      <c r="AX14" s="75"/>
      <c r="AY14" s="76"/>
      <c r="AZ14" s="78"/>
      <c r="BA14" s="76"/>
      <c r="BB14" s="93"/>
    </row>
    <row r="15" spans="2:54" ht="10.5" customHeight="1" thickBot="1">
      <c r="B15" s="79"/>
      <c r="C15" s="94" t="s">
        <v>71</v>
      </c>
      <c r="D15" s="94"/>
      <c r="E15" s="94"/>
      <c r="F15" s="94"/>
      <c r="G15" s="95"/>
      <c r="H15" s="77">
        <v>1</v>
      </c>
      <c r="I15" s="73"/>
      <c r="J15" s="6" t="s">
        <v>18</v>
      </c>
      <c r="K15" s="73">
        <v>2</v>
      </c>
      <c r="L15" s="74"/>
      <c r="M15" s="77">
        <v>2</v>
      </c>
      <c r="N15" s="73"/>
      <c r="O15" s="6" t="s">
        <v>18</v>
      </c>
      <c r="P15" s="73">
        <v>0</v>
      </c>
      <c r="Q15" s="74"/>
      <c r="R15" s="77">
        <v>3</v>
      </c>
      <c r="S15" s="73"/>
      <c r="T15" s="6" t="s">
        <v>18</v>
      </c>
      <c r="U15" s="73">
        <v>1</v>
      </c>
      <c r="V15" s="74"/>
      <c r="W15" s="77">
        <v>6</v>
      </c>
      <c r="X15" s="73"/>
      <c r="Y15" s="6" t="s">
        <v>18</v>
      </c>
      <c r="Z15" s="73">
        <v>0</v>
      </c>
      <c r="AA15" s="74"/>
      <c r="AB15" s="82"/>
      <c r="AC15" s="83"/>
      <c r="AD15" s="83"/>
      <c r="AE15" s="83"/>
      <c r="AF15" s="84"/>
      <c r="AG15" s="77">
        <v>1</v>
      </c>
      <c r="AH15" s="73"/>
      <c r="AI15" s="6" t="s">
        <v>18</v>
      </c>
      <c r="AJ15" s="73">
        <v>1</v>
      </c>
      <c r="AK15" s="74"/>
      <c r="AL15" s="77">
        <v>8</v>
      </c>
      <c r="AM15" s="73"/>
      <c r="AN15" s="6" t="s">
        <v>18</v>
      </c>
      <c r="AO15" s="73">
        <v>0</v>
      </c>
      <c r="AP15" s="74"/>
      <c r="AQ15" s="77">
        <v>13</v>
      </c>
      <c r="AR15" s="74"/>
      <c r="AS15" s="77">
        <v>21</v>
      </c>
      <c r="AT15" s="74"/>
      <c r="AU15" s="77">
        <v>4</v>
      </c>
      <c r="AV15" s="74"/>
      <c r="AW15" s="77">
        <v>17</v>
      </c>
      <c r="AX15" s="73"/>
      <c r="AY15" s="74"/>
      <c r="AZ15" s="77">
        <v>2</v>
      </c>
      <c r="BA15" s="74"/>
      <c r="BB15" s="93">
        <f>IF(ISBLANK(O46),"",AQ15*10000+AW15*100+AS15)</f>
        <v>131721</v>
      </c>
    </row>
    <row r="16" spans="2:54" ht="10.5" customHeight="1" thickTop="1">
      <c r="B16" s="79"/>
      <c r="C16" s="96"/>
      <c r="D16" s="96"/>
      <c r="E16" s="96"/>
      <c r="F16" s="96"/>
      <c r="G16" s="97"/>
      <c r="H16" s="78"/>
      <c r="I16" s="75"/>
      <c r="J16" s="9"/>
      <c r="K16" s="75"/>
      <c r="L16" s="76"/>
      <c r="M16" s="78"/>
      <c r="N16" s="75"/>
      <c r="O16" s="9"/>
      <c r="P16" s="75"/>
      <c r="Q16" s="76"/>
      <c r="R16" s="78"/>
      <c r="S16" s="75"/>
      <c r="T16" s="9"/>
      <c r="U16" s="75"/>
      <c r="V16" s="76"/>
      <c r="W16" s="78"/>
      <c r="X16" s="75"/>
      <c r="Y16" s="9"/>
      <c r="Z16" s="75"/>
      <c r="AA16" s="76"/>
      <c r="AB16" s="85"/>
      <c r="AC16" s="86"/>
      <c r="AD16" s="86"/>
      <c r="AE16" s="86"/>
      <c r="AF16" s="87"/>
      <c r="AG16" s="78"/>
      <c r="AH16" s="75"/>
      <c r="AI16" s="9"/>
      <c r="AJ16" s="75"/>
      <c r="AK16" s="76"/>
      <c r="AL16" s="78"/>
      <c r="AM16" s="75"/>
      <c r="AN16" s="9"/>
      <c r="AO16" s="75"/>
      <c r="AP16" s="76"/>
      <c r="AQ16" s="78"/>
      <c r="AR16" s="76"/>
      <c r="AS16" s="78"/>
      <c r="AT16" s="76"/>
      <c r="AU16" s="78"/>
      <c r="AV16" s="76"/>
      <c r="AW16" s="78"/>
      <c r="AX16" s="75"/>
      <c r="AY16" s="76"/>
      <c r="AZ16" s="78"/>
      <c r="BA16" s="76"/>
      <c r="BB16" s="93"/>
    </row>
    <row r="17" spans="2:54" ht="10.5" customHeight="1" thickBot="1">
      <c r="B17" s="79"/>
      <c r="C17" s="80" t="s">
        <v>68</v>
      </c>
      <c r="D17" s="80"/>
      <c r="E17" s="80"/>
      <c r="F17" s="80"/>
      <c r="G17" s="80"/>
      <c r="H17" s="77">
        <v>0</v>
      </c>
      <c r="I17" s="73"/>
      <c r="J17" s="6" t="s">
        <v>18</v>
      </c>
      <c r="K17" s="73">
        <v>2</v>
      </c>
      <c r="L17" s="74"/>
      <c r="M17" s="77">
        <v>0</v>
      </c>
      <c r="N17" s="73"/>
      <c r="O17" s="6" t="s">
        <v>18</v>
      </c>
      <c r="P17" s="73">
        <v>1</v>
      </c>
      <c r="Q17" s="74"/>
      <c r="R17" s="77">
        <v>1</v>
      </c>
      <c r="S17" s="73"/>
      <c r="T17" s="6" t="s">
        <v>18</v>
      </c>
      <c r="U17" s="73">
        <v>3</v>
      </c>
      <c r="V17" s="74"/>
      <c r="W17" s="77">
        <v>3</v>
      </c>
      <c r="X17" s="73"/>
      <c r="Y17" s="6" t="s">
        <v>18</v>
      </c>
      <c r="Z17" s="73">
        <v>1</v>
      </c>
      <c r="AA17" s="74"/>
      <c r="AB17" s="77">
        <v>1</v>
      </c>
      <c r="AC17" s="73"/>
      <c r="AD17" s="6" t="s">
        <v>18</v>
      </c>
      <c r="AE17" s="73">
        <v>1</v>
      </c>
      <c r="AF17" s="74"/>
      <c r="AG17" s="82"/>
      <c r="AH17" s="83"/>
      <c r="AI17" s="83"/>
      <c r="AJ17" s="83"/>
      <c r="AK17" s="84"/>
      <c r="AL17" s="77">
        <v>3</v>
      </c>
      <c r="AM17" s="73"/>
      <c r="AN17" s="6" t="s">
        <v>18</v>
      </c>
      <c r="AO17" s="73">
        <v>0</v>
      </c>
      <c r="AP17" s="74"/>
      <c r="AQ17" s="77">
        <v>7</v>
      </c>
      <c r="AR17" s="74"/>
      <c r="AS17" s="77">
        <v>8</v>
      </c>
      <c r="AT17" s="74"/>
      <c r="AU17" s="77">
        <v>8</v>
      </c>
      <c r="AV17" s="74"/>
      <c r="AW17" s="77">
        <v>0</v>
      </c>
      <c r="AX17" s="73"/>
      <c r="AY17" s="74"/>
      <c r="AZ17" s="77">
        <v>5</v>
      </c>
      <c r="BA17" s="74"/>
      <c r="BB17" s="93">
        <f>IF(ISBLANK(S46),"",AQ17*10000+AW17*100+AS17)</f>
        <v>70008</v>
      </c>
    </row>
    <row r="18" spans="2:54" ht="10.5" customHeight="1" thickTop="1">
      <c r="B18" s="79"/>
      <c r="C18" s="81"/>
      <c r="D18" s="81"/>
      <c r="E18" s="81"/>
      <c r="F18" s="81"/>
      <c r="G18" s="81"/>
      <c r="H18" s="78"/>
      <c r="I18" s="75"/>
      <c r="J18" s="9"/>
      <c r="K18" s="75"/>
      <c r="L18" s="76"/>
      <c r="M18" s="78"/>
      <c r="N18" s="75"/>
      <c r="O18" s="9"/>
      <c r="P18" s="75"/>
      <c r="Q18" s="76"/>
      <c r="R18" s="78"/>
      <c r="S18" s="75"/>
      <c r="T18" s="9"/>
      <c r="U18" s="75"/>
      <c r="V18" s="76"/>
      <c r="W18" s="78"/>
      <c r="X18" s="75"/>
      <c r="Y18" s="9"/>
      <c r="Z18" s="75"/>
      <c r="AA18" s="76"/>
      <c r="AB18" s="78"/>
      <c r="AC18" s="75"/>
      <c r="AD18" s="9"/>
      <c r="AE18" s="75"/>
      <c r="AF18" s="76"/>
      <c r="AG18" s="85"/>
      <c r="AH18" s="86"/>
      <c r="AI18" s="86"/>
      <c r="AJ18" s="86"/>
      <c r="AK18" s="87"/>
      <c r="AL18" s="78"/>
      <c r="AM18" s="75"/>
      <c r="AN18" s="9"/>
      <c r="AO18" s="75"/>
      <c r="AP18" s="76"/>
      <c r="AQ18" s="78"/>
      <c r="AR18" s="76"/>
      <c r="AS18" s="78"/>
      <c r="AT18" s="76"/>
      <c r="AU18" s="78"/>
      <c r="AV18" s="76"/>
      <c r="AW18" s="78"/>
      <c r="AX18" s="75"/>
      <c r="AY18" s="76"/>
      <c r="AZ18" s="78"/>
      <c r="BA18" s="76"/>
      <c r="BB18" s="93"/>
    </row>
    <row r="19" spans="2:54" ht="10.5" customHeight="1" thickBot="1">
      <c r="B19" s="79"/>
      <c r="C19" s="80" t="s">
        <v>69</v>
      </c>
      <c r="D19" s="80"/>
      <c r="E19" s="80"/>
      <c r="F19" s="80"/>
      <c r="G19" s="80"/>
      <c r="H19" s="77">
        <v>0</v>
      </c>
      <c r="I19" s="73"/>
      <c r="J19" s="6" t="s">
        <v>18</v>
      </c>
      <c r="K19" s="73">
        <v>4</v>
      </c>
      <c r="L19" s="74"/>
      <c r="M19" s="77">
        <v>0</v>
      </c>
      <c r="N19" s="73"/>
      <c r="O19" s="6" t="s">
        <v>18</v>
      </c>
      <c r="P19" s="73">
        <v>0</v>
      </c>
      <c r="Q19" s="74"/>
      <c r="R19" s="77">
        <v>0</v>
      </c>
      <c r="S19" s="73"/>
      <c r="T19" s="6" t="s">
        <v>18</v>
      </c>
      <c r="U19" s="73">
        <v>4</v>
      </c>
      <c r="V19" s="74"/>
      <c r="W19" s="77">
        <v>4</v>
      </c>
      <c r="X19" s="73"/>
      <c r="Y19" s="6" t="s">
        <v>18</v>
      </c>
      <c r="Z19" s="73">
        <v>2</v>
      </c>
      <c r="AA19" s="74"/>
      <c r="AB19" s="77">
        <v>0</v>
      </c>
      <c r="AC19" s="73"/>
      <c r="AD19" s="6" t="s">
        <v>18</v>
      </c>
      <c r="AE19" s="73">
        <v>8</v>
      </c>
      <c r="AF19" s="74"/>
      <c r="AG19" s="77">
        <v>0</v>
      </c>
      <c r="AH19" s="73"/>
      <c r="AI19" s="6" t="s">
        <v>18</v>
      </c>
      <c r="AJ19" s="73">
        <v>3</v>
      </c>
      <c r="AK19" s="74"/>
      <c r="AL19" s="82"/>
      <c r="AM19" s="83"/>
      <c r="AN19" s="83"/>
      <c r="AO19" s="83"/>
      <c r="AP19" s="84"/>
      <c r="AQ19" s="77">
        <v>4</v>
      </c>
      <c r="AR19" s="74"/>
      <c r="AS19" s="77">
        <v>4</v>
      </c>
      <c r="AT19" s="74"/>
      <c r="AU19" s="77">
        <v>-21</v>
      </c>
      <c r="AV19" s="74"/>
      <c r="AW19" s="77">
        <v>4</v>
      </c>
      <c r="AX19" s="73"/>
      <c r="AY19" s="74"/>
      <c r="AZ19" s="77">
        <v>6</v>
      </c>
      <c r="BA19" s="74"/>
      <c r="BB19" s="93">
        <f>IF(ISBLANK(S48),"",AQ19*10000+AW19*100+AS19)</f>
        <v>40404</v>
      </c>
    </row>
    <row r="20" spans="2:54" ht="10.5" customHeight="1" thickTop="1">
      <c r="B20" s="79"/>
      <c r="C20" s="81"/>
      <c r="D20" s="81"/>
      <c r="E20" s="81"/>
      <c r="F20" s="81"/>
      <c r="G20" s="81"/>
      <c r="H20" s="78"/>
      <c r="I20" s="75"/>
      <c r="J20" s="9"/>
      <c r="K20" s="75"/>
      <c r="L20" s="76"/>
      <c r="M20" s="78"/>
      <c r="N20" s="75"/>
      <c r="O20" s="9"/>
      <c r="P20" s="75"/>
      <c r="Q20" s="76"/>
      <c r="R20" s="78"/>
      <c r="S20" s="75"/>
      <c r="T20" s="9"/>
      <c r="U20" s="75"/>
      <c r="V20" s="76"/>
      <c r="W20" s="78"/>
      <c r="X20" s="75"/>
      <c r="Y20" s="9"/>
      <c r="Z20" s="75"/>
      <c r="AA20" s="76"/>
      <c r="AB20" s="78"/>
      <c r="AC20" s="75"/>
      <c r="AD20" s="9"/>
      <c r="AE20" s="75"/>
      <c r="AF20" s="76"/>
      <c r="AG20" s="78"/>
      <c r="AH20" s="75"/>
      <c r="AI20" s="9"/>
      <c r="AJ20" s="75"/>
      <c r="AK20" s="76"/>
      <c r="AL20" s="85"/>
      <c r="AM20" s="86"/>
      <c r="AN20" s="86"/>
      <c r="AO20" s="86"/>
      <c r="AP20" s="87"/>
      <c r="AQ20" s="78"/>
      <c r="AR20" s="76"/>
      <c r="AS20" s="78"/>
      <c r="AT20" s="76"/>
      <c r="AU20" s="78"/>
      <c r="AV20" s="76"/>
      <c r="AW20" s="78"/>
      <c r="AX20" s="75"/>
      <c r="AY20" s="76"/>
      <c r="AZ20" s="78"/>
      <c r="BA20" s="76"/>
      <c r="BB20" s="93"/>
    </row>
    <row r="21" spans="2:53" ht="9" customHeight="1">
      <c r="B21" s="5"/>
      <c r="C21" s="10"/>
      <c r="D21" s="10"/>
      <c r="E21" s="10"/>
      <c r="F21" s="10"/>
      <c r="G21" s="10"/>
      <c r="H21" s="99">
        <f>AZ7</f>
        <v>1</v>
      </c>
      <c r="I21" s="99"/>
      <c r="J21" s="99"/>
      <c r="K21" s="99"/>
      <c r="L21" s="99"/>
      <c r="M21" s="99">
        <f>AZ9</f>
        <v>4</v>
      </c>
      <c r="N21" s="99"/>
      <c r="O21" s="99"/>
      <c r="P21" s="99"/>
      <c r="Q21" s="99"/>
      <c r="R21" s="42">
        <f>AZ11</f>
        <v>3</v>
      </c>
      <c r="S21" s="42"/>
      <c r="T21" s="42"/>
      <c r="U21" s="42"/>
      <c r="V21" s="42"/>
      <c r="W21" s="42">
        <f>AZ13</f>
        <v>7</v>
      </c>
      <c r="X21" s="42"/>
      <c r="Y21" s="42"/>
      <c r="Z21" s="42"/>
      <c r="AA21" s="42"/>
      <c r="AB21" s="42">
        <f>AZ15</f>
        <v>2</v>
      </c>
      <c r="AC21" s="42"/>
      <c r="AD21" s="42"/>
      <c r="AE21" s="42"/>
      <c r="AF21" s="42"/>
      <c r="AG21" s="42">
        <f>AZ17</f>
        <v>5</v>
      </c>
      <c r="AH21" s="42"/>
      <c r="AI21" s="42"/>
      <c r="AJ21" s="42"/>
      <c r="AK21" s="42"/>
      <c r="AL21" s="42">
        <f>AZ19</f>
        <v>6</v>
      </c>
      <c r="AM21" s="42"/>
      <c r="AN21" s="42"/>
      <c r="AO21" s="42"/>
      <c r="AP21" s="42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2:41" ht="10.5" customHeight="1">
      <c r="B22" s="110">
        <f>B4</f>
        <v>0</v>
      </c>
      <c r="C22" s="111"/>
      <c r="D22" s="112"/>
      <c r="E22" s="105" t="s">
        <v>19</v>
      </c>
      <c r="F22" s="116"/>
      <c r="G22" s="116"/>
      <c r="H22" s="105" t="s">
        <v>77</v>
      </c>
      <c r="I22" s="116"/>
      <c r="J22" s="116"/>
      <c r="K22" s="116"/>
      <c r="L22" s="116"/>
      <c r="M22" s="116"/>
      <c r="N22" s="116"/>
      <c r="O22" s="116"/>
      <c r="P22" s="116"/>
      <c r="Q22" s="118"/>
      <c r="R22" s="104" t="s">
        <v>20</v>
      </c>
      <c r="S22" s="104"/>
      <c r="T22" s="105"/>
      <c r="U22" s="100">
        <v>16</v>
      </c>
      <c r="V22" s="101"/>
      <c r="W22" s="101"/>
      <c r="X22" s="104" t="s">
        <v>21</v>
      </c>
      <c r="Y22" s="104"/>
      <c r="Z22" s="105"/>
      <c r="AA22" s="100">
        <v>17</v>
      </c>
      <c r="AB22" s="101"/>
      <c r="AC22" s="101"/>
      <c r="AD22" s="104" t="s">
        <v>15</v>
      </c>
      <c r="AE22" s="104"/>
      <c r="AF22" s="108"/>
      <c r="AG22" s="100">
        <v>2</v>
      </c>
      <c r="AH22" s="101"/>
      <c r="AI22" s="101"/>
      <c r="AJ22" s="104" t="s">
        <v>22</v>
      </c>
      <c r="AK22" s="104"/>
      <c r="AL22" s="105"/>
      <c r="AM22" s="100">
        <v>15</v>
      </c>
      <c r="AN22" s="101"/>
      <c r="AO22" s="101"/>
    </row>
    <row r="23" spans="2:41" ht="10.5" customHeight="1">
      <c r="B23" s="113"/>
      <c r="C23" s="114"/>
      <c r="D23" s="115"/>
      <c r="E23" s="107"/>
      <c r="F23" s="117"/>
      <c r="G23" s="117"/>
      <c r="H23" s="107"/>
      <c r="I23" s="117"/>
      <c r="J23" s="117"/>
      <c r="K23" s="117"/>
      <c r="L23" s="117"/>
      <c r="M23" s="117"/>
      <c r="N23" s="117"/>
      <c r="O23" s="117"/>
      <c r="P23" s="117"/>
      <c r="Q23" s="119"/>
      <c r="R23" s="106"/>
      <c r="S23" s="106"/>
      <c r="T23" s="107"/>
      <c r="U23" s="102"/>
      <c r="V23" s="103"/>
      <c r="W23" s="103"/>
      <c r="X23" s="106"/>
      <c r="Y23" s="106"/>
      <c r="Z23" s="107"/>
      <c r="AA23" s="102"/>
      <c r="AB23" s="103"/>
      <c r="AC23" s="103"/>
      <c r="AD23" s="106"/>
      <c r="AE23" s="106"/>
      <c r="AF23" s="109"/>
      <c r="AG23" s="102"/>
      <c r="AH23" s="103"/>
      <c r="AI23" s="103"/>
      <c r="AJ23" s="106"/>
      <c r="AK23" s="106"/>
      <c r="AL23" s="107"/>
      <c r="AM23" s="102"/>
      <c r="AN23" s="103"/>
      <c r="AO23" s="103"/>
    </row>
    <row r="24" spans="2:41" ht="10.5" customHeight="1">
      <c r="B24" s="113"/>
      <c r="C24" s="114"/>
      <c r="D24" s="115"/>
      <c r="E24" s="120" t="s">
        <v>23</v>
      </c>
      <c r="F24" s="121"/>
      <c r="G24" s="121"/>
      <c r="H24" s="120" t="s">
        <v>78</v>
      </c>
      <c r="I24" s="121"/>
      <c r="J24" s="121"/>
      <c r="K24" s="121"/>
      <c r="L24" s="121"/>
      <c r="M24" s="121"/>
      <c r="N24" s="121"/>
      <c r="O24" s="121"/>
      <c r="P24" s="121"/>
      <c r="Q24" s="124"/>
      <c r="R24" s="126" t="s">
        <v>20</v>
      </c>
      <c r="S24" s="126"/>
      <c r="T24" s="120"/>
      <c r="U24" s="128">
        <v>13</v>
      </c>
      <c r="V24" s="129"/>
      <c r="W24" s="129"/>
      <c r="X24" s="126" t="s">
        <v>21</v>
      </c>
      <c r="Y24" s="126"/>
      <c r="Z24" s="120"/>
      <c r="AA24" s="128">
        <v>21</v>
      </c>
      <c r="AB24" s="129"/>
      <c r="AC24" s="129"/>
      <c r="AD24" s="126" t="s">
        <v>15</v>
      </c>
      <c r="AE24" s="126"/>
      <c r="AF24" s="132"/>
      <c r="AG24" s="128">
        <v>4</v>
      </c>
      <c r="AH24" s="129"/>
      <c r="AI24" s="129"/>
      <c r="AJ24" s="126" t="s">
        <v>22</v>
      </c>
      <c r="AK24" s="126"/>
      <c r="AL24" s="120"/>
      <c r="AM24" s="128">
        <v>17</v>
      </c>
      <c r="AN24" s="129"/>
      <c r="AO24" s="129"/>
    </row>
    <row r="25" spans="2:41" ht="10.5" customHeight="1">
      <c r="B25" s="134" t="s">
        <v>0</v>
      </c>
      <c r="C25" s="135"/>
      <c r="D25" s="136"/>
      <c r="E25" s="122"/>
      <c r="F25" s="123"/>
      <c r="G25" s="123"/>
      <c r="H25" s="122"/>
      <c r="I25" s="123"/>
      <c r="J25" s="123"/>
      <c r="K25" s="123"/>
      <c r="L25" s="123"/>
      <c r="M25" s="123"/>
      <c r="N25" s="123"/>
      <c r="O25" s="123"/>
      <c r="P25" s="123"/>
      <c r="Q25" s="125"/>
      <c r="R25" s="127"/>
      <c r="S25" s="127"/>
      <c r="T25" s="122"/>
      <c r="U25" s="130"/>
      <c r="V25" s="131"/>
      <c r="W25" s="131"/>
      <c r="X25" s="127"/>
      <c r="Y25" s="127"/>
      <c r="Z25" s="122"/>
      <c r="AA25" s="130"/>
      <c r="AB25" s="131"/>
      <c r="AC25" s="131"/>
      <c r="AD25" s="127"/>
      <c r="AE25" s="127"/>
      <c r="AF25" s="133"/>
      <c r="AG25" s="130"/>
      <c r="AH25" s="131"/>
      <c r="AI25" s="131"/>
      <c r="AJ25" s="127"/>
      <c r="AK25" s="127"/>
      <c r="AL25" s="122"/>
      <c r="AM25" s="130"/>
      <c r="AN25" s="131"/>
      <c r="AO25" s="131"/>
    </row>
    <row r="26" spans="2:53" ht="10.5" customHeight="1">
      <c r="B26" s="134"/>
      <c r="C26" s="135"/>
      <c r="D26" s="136"/>
      <c r="E26" s="140" t="s">
        <v>24</v>
      </c>
      <c r="F26" s="141"/>
      <c r="G26" s="141"/>
      <c r="H26" s="140" t="s">
        <v>79</v>
      </c>
      <c r="I26" s="141"/>
      <c r="J26" s="141"/>
      <c r="K26" s="141"/>
      <c r="L26" s="141"/>
      <c r="M26" s="141"/>
      <c r="N26" s="141"/>
      <c r="O26" s="141"/>
      <c r="P26" s="141"/>
      <c r="Q26" s="144"/>
      <c r="R26" s="146" t="s">
        <v>20</v>
      </c>
      <c r="S26" s="146"/>
      <c r="T26" s="140"/>
      <c r="U26" s="148">
        <v>7</v>
      </c>
      <c r="V26" s="149"/>
      <c r="W26" s="149"/>
      <c r="X26" s="146" t="s">
        <v>21</v>
      </c>
      <c r="Y26" s="146"/>
      <c r="Z26" s="140"/>
      <c r="AA26" s="148">
        <v>9</v>
      </c>
      <c r="AB26" s="149"/>
      <c r="AC26" s="149"/>
      <c r="AD26" s="146" t="s">
        <v>15</v>
      </c>
      <c r="AE26" s="146"/>
      <c r="AF26" s="155"/>
      <c r="AG26" s="157">
        <v>8</v>
      </c>
      <c r="AH26" s="149"/>
      <c r="AI26" s="149"/>
      <c r="AJ26" s="146" t="s">
        <v>22</v>
      </c>
      <c r="AK26" s="146"/>
      <c r="AL26" s="140"/>
      <c r="AM26" s="148">
        <v>1</v>
      </c>
      <c r="AN26" s="149"/>
      <c r="AO26" s="149"/>
      <c r="AP26" s="163">
        <v>0</v>
      </c>
      <c r="AQ26" s="152" t="s">
        <v>18</v>
      </c>
      <c r="AR26" s="152" t="e">
        <v>#VALUE!</v>
      </c>
      <c r="AS26" s="154" t="s">
        <v>25</v>
      </c>
      <c r="AT26" s="154"/>
      <c r="AU26" s="154"/>
      <c r="AV26" s="154"/>
      <c r="AW26" s="154"/>
      <c r="AX26" s="154"/>
      <c r="AY26" s="154"/>
      <c r="AZ26" s="154"/>
      <c r="BA26" s="154"/>
    </row>
    <row r="27" spans="2:53" ht="10.5" customHeight="1">
      <c r="B27" s="137"/>
      <c r="C27" s="138"/>
      <c r="D27" s="139"/>
      <c r="E27" s="142"/>
      <c r="F27" s="143"/>
      <c r="G27" s="143"/>
      <c r="H27" s="142"/>
      <c r="I27" s="143"/>
      <c r="J27" s="143"/>
      <c r="K27" s="143"/>
      <c r="L27" s="143"/>
      <c r="M27" s="143"/>
      <c r="N27" s="143"/>
      <c r="O27" s="143"/>
      <c r="P27" s="143"/>
      <c r="Q27" s="145"/>
      <c r="R27" s="147"/>
      <c r="S27" s="147"/>
      <c r="T27" s="142"/>
      <c r="U27" s="150"/>
      <c r="V27" s="151"/>
      <c r="W27" s="151"/>
      <c r="X27" s="147"/>
      <c r="Y27" s="147"/>
      <c r="Z27" s="142"/>
      <c r="AA27" s="150"/>
      <c r="AB27" s="151"/>
      <c r="AC27" s="151"/>
      <c r="AD27" s="147"/>
      <c r="AE27" s="147"/>
      <c r="AF27" s="156"/>
      <c r="AG27" s="158"/>
      <c r="AH27" s="151"/>
      <c r="AI27" s="151"/>
      <c r="AJ27" s="147"/>
      <c r="AK27" s="147"/>
      <c r="AL27" s="142"/>
      <c r="AM27" s="150"/>
      <c r="AN27" s="151"/>
      <c r="AO27" s="151"/>
      <c r="AP27" s="164"/>
      <c r="AQ27" s="153"/>
      <c r="AR27" s="153"/>
      <c r="AS27" s="154"/>
      <c r="AT27" s="154"/>
      <c r="AU27" s="154"/>
      <c r="AV27" s="154"/>
      <c r="AW27" s="154"/>
      <c r="AX27" s="154"/>
      <c r="AY27" s="154"/>
      <c r="AZ27" s="154"/>
      <c r="BA27" s="154"/>
    </row>
    <row r="28" spans="2:54" ht="7.5" customHeight="1">
      <c r="B28" s="161"/>
      <c r="C28" s="161"/>
      <c r="D28" s="161"/>
      <c r="E28" s="161"/>
      <c r="F28" s="161"/>
      <c r="G28" s="161"/>
      <c r="H28" s="159" t="e">
        <f>IF(H21=7,"",IF(#REF!=3,H9,IF(#REF!=3,H11,IF(#REF!=3,H13,IF(#REF!=3,H15,IF(#REF!=3,H17,IF(#REF!=3,H19)))))))</f>
        <v>#REF!</v>
      </c>
      <c r="I28" s="159"/>
      <c r="J28" s="12" t="s">
        <v>26</v>
      </c>
      <c r="K28" s="159" t="e">
        <f>IF(H21=7,"",IF(#REF!=3,K9,IF(#REF!=3,K11,IF(#REF!=3,K13,IF(#REF!=3,K15,IF(#REF!=3,K17,IF(#REF!=3,K19)))))))</f>
        <v>#REF!</v>
      </c>
      <c r="L28" s="159"/>
      <c r="M28" s="159" t="e">
        <f>IF(M21=7,"",IF(#REF!=3,M7,IF(#REF!=3,M11,IF(#REF!=3,M13,IF(#REF!=3,M15,IF(#REF!=3,M17,IF(#REF!=3,M19)))))))</f>
        <v>#REF!</v>
      </c>
      <c r="N28" s="159"/>
      <c r="O28" s="12" t="s">
        <v>26</v>
      </c>
      <c r="P28" s="159" t="e">
        <f>IF(M21=7,"",IF(#REF!=3,P7,IF(#REF!=3,P11,IF(#REF!=3,P13,IF(#REF!=3,P15,IF(#REF!=3,P17,IF(#REF!=3,P19)))))))</f>
        <v>#REF!</v>
      </c>
      <c r="Q28" s="159"/>
      <c r="R28" s="159" t="e">
        <f>IF(R21=7,"",IF(#REF!=3,R7,IF(#REF!=3,R9,IF(#REF!=3,R13,IF(#REF!=3,R15,IF(#REF!=3,R17,IF(#REF!=3,R19)))))))</f>
        <v>#REF!</v>
      </c>
      <c r="S28" s="159"/>
      <c r="T28" s="12" t="s">
        <v>26</v>
      </c>
      <c r="U28" s="159" t="e">
        <f>IF(R21=7,"",IF(#REF!=3,U7,IF(#REF!=3,U9,IF(#REF!=3,U13,IF(#REF!=3,U15,IF(#REF!=3,U17,IF(#REF!=3,U19)))))))</f>
        <v>#REF!</v>
      </c>
      <c r="V28" s="159"/>
      <c r="W28" s="159">
        <f>IF(W21=7,"",IF(#REF!=3,W7,IF(#REF!=3,W11,IF(#REF!=3,W9,IF(#REF!=3,W15,IF(#REF!=3,W17,IF(#REF!=3,W19)))))))</f>
      </c>
      <c r="X28" s="159"/>
      <c r="Y28" s="12" t="s">
        <v>26</v>
      </c>
      <c r="Z28" s="159">
        <f>IF(W21=7,"",IF(#REF!=3,Z7,IF(#REF!=3,Z9,IF(#REF!=3,Z11,IF(#REF!=3,Z15,IF(#REF!=3,Z17,IF(#REF!=3,Z19)))))))</f>
      </c>
      <c r="AA28" s="159"/>
      <c r="AB28" s="159" t="e">
        <f>IF(AB21=7,"",IF(#REF!=3,AB7,IF(#REF!=3,AB11,IF(#REF!=3,AB13,IF(#REF!=3,AB9,IF(#REF!=3,AB17,IF(#REF!=3,AB19)))))))</f>
        <v>#REF!</v>
      </c>
      <c r="AC28" s="159"/>
      <c r="AD28" s="12" t="s">
        <v>26</v>
      </c>
      <c r="AE28" s="159" t="e">
        <f>IF(AB21=7,"",IF(#REF!=3,AE9,IF(#REF!=3,AE11,IF(#REF!=3,AE13,IF(#REF!=3,AE7,IF(#REF!=3,AE17,IF(#REF!=3,AE19)))))))</f>
        <v>#REF!</v>
      </c>
      <c r="AF28" s="159"/>
      <c r="AG28" s="159" t="e">
        <f>IF(AG21=7,"",IF(#REF!=3,AG7,IF(#REF!=3,AG9,IF(#REF!=3,AG13,IF(#REF!=3,AG15,IF(#REF!=3,AG11,IF(#REF!=3,AG19)))))))</f>
        <v>#REF!</v>
      </c>
      <c r="AH28" s="159"/>
      <c r="AI28" s="12" t="s">
        <v>26</v>
      </c>
      <c r="AJ28" s="159" t="e">
        <f>IF(AG21=7,"",IF(#REF!=3,AJ9,IF(#REF!=3,AJ11,IF(#REF!=3,AJ13,IF(#REF!=3,AJ15,IF(#REF!=3,AJ7,IF(#REF!=3,AJ19)))))))</f>
        <v>#REF!</v>
      </c>
      <c r="AK28" s="159"/>
      <c r="AL28" s="159" t="e">
        <f>IF(AL21=7,"",IF(#REF!=3,AL9,IF(#REF!=3,AL11,IF(#REF!=3,AL13,IF(#REF!=3,AL15,IF(#REF!=3,AL17,IF(#REF!=3,AL7)))))))</f>
        <v>#REF!</v>
      </c>
      <c r="AM28" s="159"/>
      <c r="AN28" s="12" t="s">
        <v>26</v>
      </c>
      <c r="AO28" s="159" t="e">
        <f>IF(AL21=7,"",IF(#REF!=3,AO9,IF(#REF!=3,AO11,IF(#REF!=3,AO13,IF(#REF!=3,AO15,IF(#REF!=3,AO17,IF(#REF!=3,AO7)))))))</f>
        <v>#REF!</v>
      </c>
      <c r="AP28" s="160"/>
      <c r="AQ28" s="11"/>
      <c r="AR28" s="11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2:54" ht="7.5" customHeight="1">
      <c r="B29" s="162"/>
      <c r="C29" s="162"/>
      <c r="D29" s="162"/>
      <c r="E29" s="162"/>
      <c r="F29" s="162"/>
      <c r="G29" s="162"/>
      <c r="H29" s="160"/>
      <c r="I29" s="160"/>
      <c r="J29" s="14"/>
      <c r="K29" s="160"/>
      <c r="L29" s="160"/>
      <c r="M29" s="160"/>
      <c r="N29" s="160"/>
      <c r="O29" s="14"/>
      <c r="P29" s="160"/>
      <c r="Q29" s="160"/>
      <c r="R29" s="160"/>
      <c r="S29" s="160"/>
      <c r="T29" s="14"/>
      <c r="U29" s="160"/>
      <c r="V29" s="160"/>
      <c r="W29" s="160"/>
      <c r="X29" s="160"/>
      <c r="Y29" s="14"/>
      <c r="Z29" s="160"/>
      <c r="AA29" s="160"/>
      <c r="AB29" s="160"/>
      <c r="AC29" s="160"/>
      <c r="AD29" s="14"/>
      <c r="AE29" s="160"/>
      <c r="AF29" s="160"/>
      <c r="AG29" s="160"/>
      <c r="AH29" s="160"/>
      <c r="AI29" s="14"/>
      <c r="AJ29" s="160"/>
      <c r="AK29" s="160"/>
      <c r="AL29" s="160"/>
      <c r="AM29" s="160"/>
      <c r="AN29" s="14"/>
      <c r="AO29" s="160"/>
      <c r="AP29" s="160"/>
      <c r="AQ29" s="11"/>
      <c r="AR29" s="11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2:53" ht="7.5" customHeight="1">
      <c r="B30" s="170" t="s">
        <v>27</v>
      </c>
      <c r="C30" s="170"/>
      <c r="D30" s="170"/>
      <c r="E30" s="171"/>
      <c r="F30" s="172"/>
      <c r="G30" s="172"/>
      <c r="H30" s="165" t="s">
        <v>28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</row>
    <row r="31" spans="2:53" ht="7.5" customHeight="1">
      <c r="B31" s="170"/>
      <c r="C31" s="170"/>
      <c r="D31" s="170"/>
      <c r="E31" s="172"/>
      <c r="F31" s="172"/>
      <c r="G31" s="172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</row>
    <row r="32" spans="2:53" ht="7.5" customHeight="1">
      <c r="B32" s="170"/>
      <c r="C32" s="170"/>
      <c r="D32" s="170"/>
      <c r="E32" s="172"/>
      <c r="F32" s="172"/>
      <c r="G32" s="172"/>
      <c r="H32" s="165" t="s">
        <v>29</v>
      </c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</row>
    <row r="33" spans="2:53" ht="7.5" customHeight="1">
      <c r="B33" s="170"/>
      <c r="C33" s="170"/>
      <c r="D33" s="170"/>
      <c r="E33" s="172"/>
      <c r="F33" s="172"/>
      <c r="G33" s="172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</row>
    <row r="34" spans="2:53" ht="7.5" customHeight="1">
      <c r="B34" s="170"/>
      <c r="C34" s="170"/>
      <c r="D34" s="170"/>
      <c r="E34" s="172"/>
      <c r="F34" s="172"/>
      <c r="G34" s="172"/>
      <c r="H34" s="165" t="s">
        <v>30</v>
      </c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</row>
    <row r="35" spans="2:53" ht="7.5" customHeight="1">
      <c r="B35" s="170"/>
      <c r="C35" s="170"/>
      <c r="D35" s="170"/>
      <c r="E35" s="172"/>
      <c r="F35" s="172"/>
      <c r="G35" s="172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</row>
    <row r="36" spans="2:53" ht="7.5" customHeight="1">
      <c r="B36" s="170"/>
      <c r="C36" s="170"/>
      <c r="D36" s="170"/>
      <c r="E36" s="172"/>
      <c r="F36" s="172"/>
      <c r="G36" s="172"/>
      <c r="H36" s="166" t="s">
        <v>31</v>
      </c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</row>
    <row r="37" spans="2:53" ht="7.5" customHeight="1">
      <c r="B37" s="170"/>
      <c r="C37" s="170"/>
      <c r="D37" s="170"/>
      <c r="E37" s="172"/>
      <c r="F37" s="172"/>
      <c r="G37" s="172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</row>
    <row r="38" spans="2:49" ht="9" customHeight="1">
      <c r="B38" s="15"/>
      <c r="C38" s="15"/>
      <c r="D38" s="15"/>
      <c r="E38" s="16"/>
      <c r="F38" s="16"/>
      <c r="G38" s="1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67" t="s">
        <v>32</v>
      </c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</row>
    <row r="39" spans="2:49" ht="9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</row>
    <row r="40" spans="2:49" ht="10.5" customHeight="1">
      <c r="B40" s="16"/>
      <c r="C40" s="168" t="s">
        <v>74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9" t="s">
        <v>33</v>
      </c>
      <c r="AI40" s="169"/>
      <c r="AJ40" s="169"/>
      <c r="AK40" s="169"/>
      <c r="AL40" s="169"/>
      <c r="AM40" s="169"/>
      <c r="AN40" s="16"/>
      <c r="AO40" s="16"/>
      <c r="AP40" s="16"/>
      <c r="AQ40" s="16"/>
      <c r="AR40" s="169" t="s">
        <v>34</v>
      </c>
      <c r="AS40" s="169"/>
      <c r="AT40" s="169"/>
      <c r="AU40" s="169"/>
      <c r="AV40" s="169"/>
      <c r="AW40" s="169"/>
    </row>
    <row r="41" spans="2:49" ht="10.5" customHeight="1">
      <c r="B41" s="16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8"/>
      <c r="AH41" s="169"/>
      <c r="AI41" s="169"/>
      <c r="AJ41" s="169"/>
      <c r="AK41" s="169"/>
      <c r="AL41" s="169"/>
      <c r="AM41" s="169"/>
      <c r="AN41" s="16"/>
      <c r="AO41" s="16"/>
      <c r="AP41" s="16"/>
      <c r="AQ41" s="16"/>
      <c r="AR41" s="169"/>
      <c r="AS41" s="169"/>
      <c r="AT41" s="169"/>
      <c r="AU41" s="169"/>
      <c r="AV41" s="169"/>
      <c r="AW41" s="169"/>
    </row>
    <row r="42" spans="2:49" ht="11.25" customHeight="1">
      <c r="B42" s="169" t="s">
        <v>35</v>
      </c>
      <c r="C42" s="169"/>
      <c r="D42" s="175" t="s">
        <v>36</v>
      </c>
      <c r="E42" s="175"/>
      <c r="F42" s="175"/>
      <c r="G42" s="175"/>
      <c r="H42" s="175"/>
      <c r="I42" s="176" t="str">
        <f>C7</f>
        <v>1前橋荒子ＦＣ</v>
      </c>
      <c r="J42" s="174"/>
      <c r="K42" s="174"/>
      <c r="L42" s="174"/>
      <c r="M42" s="174"/>
      <c r="N42" s="174"/>
      <c r="O42" s="173">
        <v>1</v>
      </c>
      <c r="P42" s="173"/>
      <c r="Q42" s="173"/>
      <c r="R42" s="19"/>
      <c r="S42" s="173">
        <v>1</v>
      </c>
      <c r="T42" s="173"/>
      <c r="U42" s="173"/>
      <c r="V42" s="174" t="str">
        <f>C9</f>
        <v>5月夜野SCJr</v>
      </c>
      <c r="W42" s="174"/>
      <c r="X42" s="174"/>
      <c r="Y42" s="174"/>
      <c r="Z42" s="174"/>
      <c r="AA42" s="174"/>
      <c r="AB42" s="20"/>
      <c r="AC42" s="20"/>
      <c r="AD42" s="20"/>
      <c r="AE42" s="20"/>
      <c r="AF42" s="21"/>
      <c r="AG42" s="21"/>
      <c r="AH42" s="174" t="str">
        <f>C11</f>
        <v>3里東SSS</v>
      </c>
      <c r="AI42" s="174"/>
      <c r="AJ42" s="174"/>
      <c r="AK42" s="174"/>
      <c r="AL42" s="174"/>
      <c r="AM42" s="174"/>
      <c r="AN42" s="22"/>
      <c r="AO42" s="22"/>
      <c r="AP42" s="22"/>
      <c r="AQ42" s="22"/>
      <c r="AR42" s="174" t="str">
        <f>C13</f>
        <v>4川内FC</v>
      </c>
      <c r="AS42" s="174"/>
      <c r="AT42" s="174"/>
      <c r="AU42" s="174"/>
      <c r="AV42" s="174"/>
      <c r="AW42" s="174"/>
    </row>
    <row r="43" spans="2:58" ht="11.25" customHeight="1">
      <c r="B43" s="169"/>
      <c r="C43" s="169"/>
      <c r="D43" s="175"/>
      <c r="E43" s="175"/>
      <c r="F43" s="175"/>
      <c r="G43" s="175"/>
      <c r="H43" s="175"/>
      <c r="I43" s="174"/>
      <c r="J43" s="174"/>
      <c r="K43" s="174"/>
      <c r="L43" s="174"/>
      <c r="M43" s="174"/>
      <c r="N43" s="174"/>
      <c r="O43" s="173"/>
      <c r="P43" s="173"/>
      <c r="Q43" s="173"/>
      <c r="R43" s="19"/>
      <c r="S43" s="173"/>
      <c r="T43" s="173"/>
      <c r="U43" s="173"/>
      <c r="V43" s="174"/>
      <c r="W43" s="174"/>
      <c r="X43" s="174"/>
      <c r="Y43" s="174"/>
      <c r="Z43" s="174"/>
      <c r="AA43" s="174"/>
      <c r="AB43" s="20"/>
      <c r="AC43" s="20"/>
      <c r="AD43" s="20"/>
      <c r="AE43" s="20"/>
      <c r="AF43" s="21"/>
      <c r="AG43" s="21"/>
      <c r="AH43" s="174"/>
      <c r="AI43" s="174"/>
      <c r="AJ43" s="174"/>
      <c r="AK43" s="174"/>
      <c r="AL43" s="174"/>
      <c r="AM43" s="174"/>
      <c r="AN43" s="22"/>
      <c r="AO43" s="22"/>
      <c r="AP43" s="22"/>
      <c r="AQ43" s="22"/>
      <c r="AR43" s="174"/>
      <c r="AS43" s="174"/>
      <c r="AT43" s="174"/>
      <c r="AU43" s="174"/>
      <c r="AV43" s="174"/>
      <c r="AW43" s="174"/>
      <c r="BF43"/>
    </row>
    <row r="44" spans="2:58" ht="11.25" customHeight="1">
      <c r="B44" s="169" t="s">
        <v>37</v>
      </c>
      <c r="C44" s="169"/>
      <c r="D44" s="175" t="s">
        <v>38</v>
      </c>
      <c r="E44" s="175"/>
      <c r="F44" s="175"/>
      <c r="G44" s="175"/>
      <c r="H44" s="177"/>
      <c r="I44" s="174" t="str">
        <f>C15</f>
        <v>2宮郷ＳＣJr</v>
      </c>
      <c r="J44" s="174"/>
      <c r="K44" s="174"/>
      <c r="L44" s="174"/>
      <c r="M44" s="174"/>
      <c r="N44" s="174"/>
      <c r="O44" s="173">
        <v>1</v>
      </c>
      <c r="P44" s="173"/>
      <c r="Q44" s="173"/>
      <c r="R44" s="19"/>
      <c r="S44" s="173">
        <v>1</v>
      </c>
      <c r="T44" s="173"/>
      <c r="U44" s="173"/>
      <c r="V44" s="174" t="str">
        <f>C17</f>
        <v>6カブラJFC</v>
      </c>
      <c r="W44" s="174"/>
      <c r="X44" s="174"/>
      <c r="Y44" s="174"/>
      <c r="Z44" s="174"/>
      <c r="AA44" s="174"/>
      <c r="AB44" s="23"/>
      <c r="AC44" s="23"/>
      <c r="AD44" s="23"/>
      <c r="AE44" s="23"/>
      <c r="AF44" s="23"/>
      <c r="AG44" s="23"/>
      <c r="AH44" s="174" t="str">
        <f>C7</f>
        <v>1前橋荒子ＦＣ</v>
      </c>
      <c r="AI44" s="174"/>
      <c r="AJ44" s="174"/>
      <c r="AK44" s="174"/>
      <c r="AL44" s="174"/>
      <c r="AM44" s="174"/>
      <c r="AN44" s="22"/>
      <c r="AO44" s="22"/>
      <c r="AP44" s="22"/>
      <c r="AQ44" s="22"/>
      <c r="AR44" s="174" t="str">
        <f>C9</f>
        <v>5月夜野SCJr</v>
      </c>
      <c r="AS44" s="174"/>
      <c r="AT44" s="174"/>
      <c r="AU44" s="174"/>
      <c r="AV44" s="174"/>
      <c r="AW44" s="174"/>
      <c r="BF44"/>
    </row>
    <row r="45" spans="2:58" ht="11.25" customHeight="1">
      <c r="B45" s="169"/>
      <c r="C45" s="169"/>
      <c r="D45" s="175"/>
      <c r="E45" s="175"/>
      <c r="F45" s="175"/>
      <c r="G45" s="175"/>
      <c r="H45" s="177"/>
      <c r="I45" s="174"/>
      <c r="J45" s="174"/>
      <c r="K45" s="174"/>
      <c r="L45" s="174"/>
      <c r="M45" s="174"/>
      <c r="N45" s="174"/>
      <c r="O45" s="173"/>
      <c r="P45" s="173"/>
      <c r="Q45" s="173"/>
      <c r="R45" s="19"/>
      <c r="S45" s="173"/>
      <c r="T45" s="173"/>
      <c r="U45" s="173"/>
      <c r="V45" s="174"/>
      <c r="W45" s="174"/>
      <c r="X45" s="174"/>
      <c r="Y45" s="174"/>
      <c r="Z45" s="174"/>
      <c r="AA45" s="174"/>
      <c r="AB45" s="23"/>
      <c r="AC45" s="23"/>
      <c r="AD45" s="23"/>
      <c r="AE45" s="23"/>
      <c r="AF45" s="23"/>
      <c r="AG45" s="23"/>
      <c r="AH45" s="174"/>
      <c r="AI45" s="174"/>
      <c r="AJ45" s="174"/>
      <c r="AK45" s="174"/>
      <c r="AL45" s="174"/>
      <c r="AM45" s="174"/>
      <c r="AN45" s="22"/>
      <c r="AO45" s="22"/>
      <c r="AP45" s="22"/>
      <c r="AQ45" s="22"/>
      <c r="AR45" s="174"/>
      <c r="AS45" s="174"/>
      <c r="AT45" s="174"/>
      <c r="AU45" s="174"/>
      <c r="AV45" s="174"/>
      <c r="AW45" s="174"/>
      <c r="BF45"/>
    </row>
    <row r="46" spans="2:58" ht="11.25" customHeight="1">
      <c r="B46" s="169" t="s">
        <v>4</v>
      </c>
      <c r="C46" s="169"/>
      <c r="D46" s="178" t="s">
        <v>39</v>
      </c>
      <c r="E46" s="178"/>
      <c r="F46" s="178"/>
      <c r="G46" s="178"/>
      <c r="H46" s="178"/>
      <c r="I46" s="179" t="str">
        <f>C11</f>
        <v>3里東SSS</v>
      </c>
      <c r="J46" s="179"/>
      <c r="K46" s="179"/>
      <c r="L46" s="179"/>
      <c r="M46" s="179"/>
      <c r="N46" s="179"/>
      <c r="O46" s="173">
        <v>2</v>
      </c>
      <c r="P46" s="173"/>
      <c r="Q46" s="173"/>
      <c r="R46" s="19"/>
      <c r="S46" s="173">
        <v>0</v>
      </c>
      <c r="T46" s="173"/>
      <c r="U46" s="173"/>
      <c r="V46" s="174" t="str">
        <f>C13</f>
        <v>4川内FC</v>
      </c>
      <c r="W46" s="174"/>
      <c r="X46" s="174"/>
      <c r="Y46" s="174"/>
      <c r="Z46" s="174"/>
      <c r="AA46" s="174"/>
      <c r="AB46" s="23"/>
      <c r="AC46" s="23"/>
      <c r="AD46" s="23"/>
      <c r="AE46" s="23"/>
      <c r="AF46" s="23"/>
      <c r="AG46" s="23"/>
      <c r="AH46" s="174" t="str">
        <f>C17</f>
        <v>6カブラJFC</v>
      </c>
      <c r="AI46" s="174"/>
      <c r="AJ46" s="174"/>
      <c r="AK46" s="174"/>
      <c r="AL46" s="174"/>
      <c r="AM46" s="174"/>
      <c r="AN46" s="22"/>
      <c r="AO46" s="22"/>
      <c r="AP46" s="22"/>
      <c r="AQ46" s="22"/>
      <c r="AR46" s="174" t="str">
        <f>C15</f>
        <v>2宮郷ＳＣJr</v>
      </c>
      <c r="AS46" s="174"/>
      <c r="AT46" s="174"/>
      <c r="AU46" s="174"/>
      <c r="AV46" s="174"/>
      <c r="AW46" s="174"/>
      <c r="BF46"/>
    </row>
    <row r="47" spans="2:58" ht="11.25" customHeight="1">
      <c r="B47" s="169"/>
      <c r="C47" s="169"/>
      <c r="D47" s="178"/>
      <c r="E47" s="178"/>
      <c r="F47" s="178"/>
      <c r="G47" s="178"/>
      <c r="H47" s="178"/>
      <c r="I47" s="179"/>
      <c r="J47" s="179"/>
      <c r="K47" s="179"/>
      <c r="L47" s="179"/>
      <c r="M47" s="179"/>
      <c r="N47" s="179"/>
      <c r="O47" s="173"/>
      <c r="P47" s="173"/>
      <c r="Q47" s="173"/>
      <c r="R47" s="19"/>
      <c r="S47" s="173"/>
      <c r="T47" s="173"/>
      <c r="U47" s="173"/>
      <c r="V47" s="174"/>
      <c r="W47" s="174"/>
      <c r="X47" s="174"/>
      <c r="Y47" s="174"/>
      <c r="Z47" s="174"/>
      <c r="AA47" s="174"/>
      <c r="AB47" s="23"/>
      <c r="AC47" s="23"/>
      <c r="AD47" s="23"/>
      <c r="AE47" s="23"/>
      <c r="AF47" s="23"/>
      <c r="AG47" s="23"/>
      <c r="AH47" s="174"/>
      <c r="AI47" s="174"/>
      <c r="AJ47" s="174"/>
      <c r="AK47" s="174"/>
      <c r="AL47" s="174"/>
      <c r="AM47" s="174"/>
      <c r="AN47" s="22"/>
      <c r="AO47" s="22"/>
      <c r="AP47" s="22"/>
      <c r="AQ47" s="22"/>
      <c r="AR47" s="174"/>
      <c r="AS47" s="174"/>
      <c r="AT47" s="174"/>
      <c r="AU47" s="174"/>
      <c r="AV47" s="174"/>
      <c r="AW47" s="174"/>
      <c r="BF47"/>
    </row>
    <row r="48" spans="2:58" ht="11.25" customHeight="1">
      <c r="B48" s="169" t="s">
        <v>5</v>
      </c>
      <c r="C48" s="169"/>
      <c r="D48" s="178" t="s">
        <v>40</v>
      </c>
      <c r="E48" s="178"/>
      <c r="F48" s="178"/>
      <c r="G48" s="178"/>
      <c r="H48" s="178"/>
      <c r="I48" s="174" t="str">
        <f>C9</f>
        <v>5月夜野SCJr</v>
      </c>
      <c r="J48" s="174"/>
      <c r="K48" s="174"/>
      <c r="L48" s="174"/>
      <c r="M48" s="174"/>
      <c r="N48" s="174"/>
      <c r="O48" s="173">
        <v>0</v>
      </c>
      <c r="P48" s="173"/>
      <c r="Q48" s="173"/>
      <c r="R48" s="19"/>
      <c r="S48" s="173">
        <v>0</v>
      </c>
      <c r="T48" s="173"/>
      <c r="U48" s="173"/>
      <c r="V48" s="174" t="str">
        <f>C19</f>
        <v>7桐生北SSC</v>
      </c>
      <c r="W48" s="174"/>
      <c r="X48" s="174"/>
      <c r="Y48" s="174"/>
      <c r="Z48" s="174"/>
      <c r="AA48" s="174"/>
      <c r="AB48" s="23"/>
      <c r="AC48" s="23"/>
      <c r="AD48" s="23"/>
      <c r="AE48" s="23"/>
      <c r="AF48" s="23"/>
      <c r="AG48" s="23"/>
      <c r="AH48" s="174" t="str">
        <f>C13</f>
        <v>4川内FC</v>
      </c>
      <c r="AI48" s="174"/>
      <c r="AJ48" s="174"/>
      <c r="AK48" s="174"/>
      <c r="AL48" s="174"/>
      <c r="AM48" s="174"/>
      <c r="AN48" s="22"/>
      <c r="AO48" s="22"/>
      <c r="AP48" s="22"/>
      <c r="AQ48" s="22"/>
      <c r="AR48" s="174" t="str">
        <f>C11</f>
        <v>3里東SSS</v>
      </c>
      <c r="AS48" s="174"/>
      <c r="AT48" s="174"/>
      <c r="AU48" s="174"/>
      <c r="AV48" s="174"/>
      <c r="AW48" s="174"/>
      <c r="BF48"/>
    </row>
    <row r="49" spans="2:58" ht="11.25" customHeight="1">
      <c r="B49" s="169"/>
      <c r="C49" s="169"/>
      <c r="D49" s="178"/>
      <c r="E49" s="178"/>
      <c r="F49" s="178"/>
      <c r="G49" s="178"/>
      <c r="H49" s="178"/>
      <c r="I49" s="174"/>
      <c r="J49" s="174"/>
      <c r="K49" s="174"/>
      <c r="L49" s="174"/>
      <c r="M49" s="174"/>
      <c r="N49" s="174"/>
      <c r="O49" s="173"/>
      <c r="P49" s="173"/>
      <c r="Q49" s="173"/>
      <c r="R49" s="19"/>
      <c r="S49" s="173"/>
      <c r="T49" s="173"/>
      <c r="U49" s="173"/>
      <c r="V49" s="174"/>
      <c r="W49" s="174"/>
      <c r="X49" s="174"/>
      <c r="Y49" s="174"/>
      <c r="Z49" s="174"/>
      <c r="AA49" s="174"/>
      <c r="AB49" s="23"/>
      <c r="AC49" s="23"/>
      <c r="AD49" s="23"/>
      <c r="AE49" s="23"/>
      <c r="AF49" s="23"/>
      <c r="AG49" s="23"/>
      <c r="AH49" s="174"/>
      <c r="AI49" s="174"/>
      <c r="AJ49" s="174"/>
      <c r="AK49" s="174"/>
      <c r="AL49" s="174"/>
      <c r="AM49" s="174"/>
      <c r="AN49" s="22"/>
      <c r="AO49" s="22"/>
      <c r="AP49" s="22"/>
      <c r="AQ49" s="22"/>
      <c r="AR49" s="174"/>
      <c r="AS49" s="174"/>
      <c r="AT49" s="174"/>
      <c r="AU49" s="174"/>
      <c r="AV49" s="174"/>
      <c r="AW49" s="174"/>
      <c r="BF49"/>
    </row>
    <row r="50" spans="2:58" ht="11.25" customHeight="1">
      <c r="B50" s="169" t="s">
        <v>6</v>
      </c>
      <c r="C50" s="169"/>
      <c r="D50" s="178" t="s">
        <v>41</v>
      </c>
      <c r="E50" s="178"/>
      <c r="F50" s="178"/>
      <c r="G50" s="178"/>
      <c r="H50" s="178"/>
      <c r="I50" s="174" t="str">
        <f>C7</f>
        <v>1前橋荒子ＦＣ</v>
      </c>
      <c r="J50" s="174"/>
      <c r="K50" s="174"/>
      <c r="L50" s="174"/>
      <c r="M50" s="174"/>
      <c r="N50" s="174"/>
      <c r="O50" s="173">
        <v>2</v>
      </c>
      <c r="P50" s="173"/>
      <c r="Q50" s="173"/>
      <c r="R50" s="19"/>
      <c r="S50" s="173">
        <v>1</v>
      </c>
      <c r="T50" s="173"/>
      <c r="U50" s="173"/>
      <c r="V50" s="174" t="str">
        <f>C15</f>
        <v>2宮郷ＳＣJr</v>
      </c>
      <c r="W50" s="174"/>
      <c r="X50" s="174"/>
      <c r="Y50" s="174"/>
      <c r="Z50" s="174"/>
      <c r="AA50" s="174"/>
      <c r="AB50" s="23"/>
      <c r="AC50" s="23"/>
      <c r="AD50" s="23"/>
      <c r="AE50" s="23"/>
      <c r="AF50" s="23"/>
      <c r="AG50" s="23"/>
      <c r="AH50" s="174" t="str">
        <f>C9</f>
        <v>5月夜野SCJr</v>
      </c>
      <c r="AI50" s="174"/>
      <c r="AJ50" s="174"/>
      <c r="AK50" s="174"/>
      <c r="AL50" s="174"/>
      <c r="AM50" s="174"/>
      <c r="AN50" s="22"/>
      <c r="AO50" s="22"/>
      <c r="AP50" s="22"/>
      <c r="AQ50" s="22"/>
      <c r="AR50" s="174" t="str">
        <f>C19</f>
        <v>7桐生北SSC</v>
      </c>
      <c r="AS50" s="174"/>
      <c r="AT50" s="174"/>
      <c r="AU50" s="174"/>
      <c r="AV50" s="174"/>
      <c r="AW50" s="174"/>
      <c r="BF50"/>
    </row>
    <row r="51" spans="2:58" ht="11.25" customHeight="1">
      <c r="B51" s="169"/>
      <c r="C51" s="169"/>
      <c r="D51" s="178"/>
      <c r="E51" s="178"/>
      <c r="F51" s="178"/>
      <c r="G51" s="178"/>
      <c r="H51" s="178"/>
      <c r="I51" s="174"/>
      <c r="J51" s="174"/>
      <c r="K51" s="174"/>
      <c r="L51" s="174"/>
      <c r="M51" s="174"/>
      <c r="N51" s="174"/>
      <c r="O51" s="173"/>
      <c r="P51" s="173"/>
      <c r="Q51" s="173"/>
      <c r="R51" s="19"/>
      <c r="S51" s="173"/>
      <c r="T51" s="173"/>
      <c r="U51" s="173"/>
      <c r="V51" s="174"/>
      <c r="W51" s="174"/>
      <c r="X51" s="174"/>
      <c r="Y51" s="174"/>
      <c r="Z51" s="174"/>
      <c r="AA51" s="174"/>
      <c r="AB51" s="23"/>
      <c r="AC51" s="23"/>
      <c r="AD51" s="23"/>
      <c r="AE51" s="23"/>
      <c r="AF51" s="23"/>
      <c r="AG51" s="23"/>
      <c r="AH51" s="174"/>
      <c r="AI51" s="174"/>
      <c r="AJ51" s="174"/>
      <c r="AK51" s="174"/>
      <c r="AL51" s="174"/>
      <c r="AM51" s="174"/>
      <c r="AN51" s="22"/>
      <c r="AO51" s="22"/>
      <c r="AP51" s="22"/>
      <c r="AQ51" s="22"/>
      <c r="AR51" s="174"/>
      <c r="AS51" s="174"/>
      <c r="AT51" s="174"/>
      <c r="AU51" s="174"/>
      <c r="AV51" s="174"/>
      <c r="AW51" s="174"/>
      <c r="BF51"/>
    </row>
    <row r="52" spans="2:58" ht="11.25" customHeight="1">
      <c r="B52" s="169" t="s">
        <v>7</v>
      </c>
      <c r="C52" s="169"/>
      <c r="D52" s="178" t="s">
        <v>43</v>
      </c>
      <c r="E52" s="178"/>
      <c r="F52" s="178"/>
      <c r="G52" s="178"/>
      <c r="H52" s="178"/>
      <c r="I52" s="174" t="str">
        <f>C11</f>
        <v>3里東SSS</v>
      </c>
      <c r="J52" s="174"/>
      <c r="K52" s="174"/>
      <c r="L52" s="174"/>
      <c r="M52" s="174"/>
      <c r="N52" s="174"/>
      <c r="O52" s="173">
        <v>3</v>
      </c>
      <c r="P52" s="173"/>
      <c r="Q52" s="173"/>
      <c r="R52" s="19"/>
      <c r="S52" s="173">
        <v>1</v>
      </c>
      <c r="T52" s="173"/>
      <c r="U52" s="173"/>
      <c r="V52" s="174" t="str">
        <f>C17</f>
        <v>6カブラJFC</v>
      </c>
      <c r="W52" s="174"/>
      <c r="X52" s="174"/>
      <c r="Y52" s="174"/>
      <c r="Z52" s="174"/>
      <c r="AA52" s="174"/>
      <c r="AB52" s="23"/>
      <c r="AC52" s="23"/>
      <c r="AD52" s="23"/>
      <c r="AE52" s="23"/>
      <c r="AF52" s="23"/>
      <c r="AG52" s="23"/>
      <c r="AH52" s="174" t="str">
        <f>C15</f>
        <v>2宮郷ＳＣJr</v>
      </c>
      <c r="AI52" s="174"/>
      <c r="AJ52" s="174"/>
      <c r="AK52" s="174"/>
      <c r="AL52" s="174"/>
      <c r="AM52" s="174"/>
      <c r="AN52" s="22"/>
      <c r="AO52" s="22"/>
      <c r="AP52" s="22"/>
      <c r="AQ52" s="22"/>
      <c r="AR52" s="174" t="str">
        <f>C7</f>
        <v>1前橋荒子ＦＣ</v>
      </c>
      <c r="AS52" s="174"/>
      <c r="AT52" s="174"/>
      <c r="AU52" s="174"/>
      <c r="AV52" s="174"/>
      <c r="AW52" s="174"/>
      <c r="BF52"/>
    </row>
    <row r="53" spans="2:58" ht="11.25" customHeight="1">
      <c r="B53" s="169"/>
      <c r="C53" s="169"/>
      <c r="D53" s="178"/>
      <c r="E53" s="178"/>
      <c r="F53" s="178"/>
      <c r="G53" s="178"/>
      <c r="H53" s="178"/>
      <c r="I53" s="174"/>
      <c r="J53" s="174"/>
      <c r="K53" s="174"/>
      <c r="L53" s="174"/>
      <c r="M53" s="174"/>
      <c r="N53" s="174"/>
      <c r="O53" s="173"/>
      <c r="P53" s="173"/>
      <c r="Q53" s="173"/>
      <c r="R53" s="19"/>
      <c r="S53" s="173"/>
      <c r="T53" s="173"/>
      <c r="U53" s="173"/>
      <c r="V53" s="174"/>
      <c r="W53" s="174"/>
      <c r="X53" s="174"/>
      <c r="Y53" s="174"/>
      <c r="Z53" s="174"/>
      <c r="AA53" s="174"/>
      <c r="AB53" s="23"/>
      <c r="AC53" s="23"/>
      <c r="AD53" s="23"/>
      <c r="AE53" s="23"/>
      <c r="AF53" s="23"/>
      <c r="AG53" s="23"/>
      <c r="AH53" s="174"/>
      <c r="AI53" s="174"/>
      <c r="AJ53" s="174"/>
      <c r="AK53" s="174"/>
      <c r="AL53" s="174"/>
      <c r="AM53" s="174"/>
      <c r="AN53" s="22"/>
      <c r="AO53" s="22"/>
      <c r="AP53" s="22"/>
      <c r="AQ53" s="22"/>
      <c r="AR53" s="174"/>
      <c r="AS53" s="174"/>
      <c r="AT53" s="174"/>
      <c r="AU53" s="174"/>
      <c r="AV53" s="174"/>
      <c r="AW53" s="174"/>
      <c r="BF53"/>
    </row>
    <row r="54" spans="2:58" ht="11.25" customHeight="1">
      <c r="B54" s="169" t="s">
        <v>45</v>
      </c>
      <c r="C54" s="169"/>
      <c r="D54" s="178" t="s">
        <v>47</v>
      </c>
      <c r="E54" s="178"/>
      <c r="F54" s="178"/>
      <c r="G54" s="178"/>
      <c r="H54" s="178"/>
      <c r="I54" s="174" t="str">
        <f>C13</f>
        <v>4川内FC</v>
      </c>
      <c r="J54" s="174"/>
      <c r="K54" s="174"/>
      <c r="L54" s="174"/>
      <c r="M54" s="174"/>
      <c r="N54" s="174"/>
      <c r="O54" s="173">
        <v>2</v>
      </c>
      <c r="P54" s="173"/>
      <c r="Q54" s="173"/>
      <c r="R54" s="19"/>
      <c r="S54" s="173">
        <v>4</v>
      </c>
      <c r="T54" s="173"/>
      <c r="U54" s="173"/>
      <c r="V54" s="174" t="str">
        <f>C19</f>
        <v>7桐生北SSC</v>
      </c>
      <c r="W54" s="174"/>
      <c r="X54" s="174"/>
      <c r="Y54" s="174"/>
      <c r="Z54" s="174"/>
      <c r="AA54" s="174"/>
      <c r="AB54" s="23"/>
      <c r="AC54" s="23"/>
      <c r="AD54" s="23"/>
      <c r="AE54" s="23"/>
      <c r="AF54" s="23"/>
      <c r="AG54" s="23"/>
      <c r="AH54" s="174" t="str">
        <f>C11</f>
        <v>3里東SSS</v>
      </c>
      <c r="AI54" s="174"/>
      <c r="AJ54" s="174"/>
      <c r="AK54" s="174"/>
      <c r="AL54" s="174"/>
      <c r="AM54" s="174"/>
      <c r="AN54" s="22"/>
      <c r="AO54" s="22"/>
      <c r="AP54" s="22"/>
      <c r="AQ54" s="22"/>
      <c r="AR54" s="174" t="str">
        <f>C17</f>
        <v>6カブラJFC</v>
      </c>
      <c r="AS54" s="174"/>
      <c r="AT54" s="174"/>
      <c r="AU54" s="174"/>
      <c r="AV54" s="174"/>
      <c r="AW54" s="174"/>
      <c r="BF54"/>
    </row>
    <row r="55" spans="2:58" ht="11.25" customHeight="1">
      <c r="B55" s="169"/>
      <c r="C55" s="169"/>
      <c r="D55" s="178"/>
      <c r="E55" s="178"/>
      <c r="F55" s="178"/>
      <c r="G55" s="178"/>
      <c r="H55" s="178"/>
      <c r="I55" s="180"/>
      <c r="J55" s="174"/>
      <c r="K55" s="174"/>
      <c r="L55" s="174"/>
      <c r="M55" s="174"/>
      <c r="N55" s="174"/>
      <c r="O55" s="173"/>
      <c r="P55" s="173"/>
      <c r="Q55" s="173"/>
      <c r="R55" s="19"/>
      <c r="S55" s="173"/>
      <c r="T55" s="173"/>
      <c r="U55" s="173"/>
      <c r="V55" s="174"/>
      <c r="W55" s="174"/>
      <c r="X55" s="174"/>
      <c r="Y55" s="174"/>
      <c r="Z55" s="174"/>
      <c r="AA55" s="174"/>
      <c r="AB55" s="23"/>
      <c r="AC55" s="23"/>
      <c r="AD55" s="23"/>
      <c r="AE55" s="23"/>
      <c r="AF55" s="23"/>
      <c r="AG55" s="23"/>
      <c r="AH55" s="174"/>
      <c r="AI55" s="174"/>
      <c r="AJ55" s="174"/>
      <c r="AK55" s="174"/>
      <c r="AL55" s="174"/>
      <c r="AM55" s="174"/>
      <c r="AN55" s="22"/>
      <c r="AO55" s="22"/>
      <c r="AP55" s="22"/>
      <c r="AQ55" s="22"/>
      <c r="AR55" s="174"/>
      <c r="AS55" s="174"/>
      <c r="AT55" s="174"/>
      <c r="AU55" s="174"/>
      <c r="AV55" s="174"/>
      <c r="AW55" s="174"/>
      <c r="BF55"/>
    </row>
    <row r="56" spans="2:58" ht="10.5" customHeight="1">
      <c r="B56" s="16"/>
      <c r="C56" s="168" t="s">
        <v>75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5"/>
      <c r="O56" s="24"/>
      <c r="P56" s="24"/>
      <c r="Q56" s="24"/>
      <c r="R56" s="19"/>
      <c r="S56" s="24"/>
      <c r="T56" s="24"/>
      <c r="U56" s="24"/>
      <c r="V56" s="25"/>
      <c r="W56" s="25"/>
      <c r="X56" s="25"/>
      <c r="Y56" s="25"/>
      <c r="Z56" s="25"/>
      <c r="AA56" s="25"/>
      <c r="AB56" s="23"/>
      <c r="AC56" s="23"/>
      <c r="AD56" s="23"/>
      <c r="AE56" s="23"/>
      <c r="AF56" s="23"/>
      <c r="AG56" s="23"/>
      <c r="AH56" s="25"/>
      <c r="AI56" s="25"/>
      <c r="AJ56" s="25"/>
      <c r="AK56" s="25"/>
      <c r="AL56" s="25"/>
      <c r="AM56" s="25"/>
      <c r="AN56" s="20"/>
      <c r="AO56" s="20"/>
      <c r="AP56" s="20"/>
      <c r="AQ56" s="20"/>
      <c r="AR56" s="25"/>
      <c r="AS56" s="25"/>
      <c r="AT56" s="25"/>
      <c r="AU56" s="25"/>
      <c r="AV56" s="25"/>
      <c r="AW56" s="25"/>
      <c r="BF56"/>
    </row>
    <row r="57" spans="2:58" ht="10.5" customHeight="1">
      <c r="B57" s="16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5"/>
      <c r="O57" s="24"/>
      <c r="P57" s="24"/>
      <c r="Q57" s="24"/>
      <c r="R57" s="19"/>
      <c r="S57" s="24"/>
      <c r="T57" s="24"/>
      <c r="U57" s="24"/>
      <c r="V57" s="25"/>
      <c r="W57" s="25"/>
      <c r="X57" s="25"/>
      <c r="Y57" s="25"/>
      <c r="Z57" s="25"/>
      <c r="AA57" s="25"/>
      <c r="AB57" s="23"/>
      <c r="AC57" s="23"/>
      <c r="AD57" s="23"/>
      <c r="AE57" s="23"/>
      <c r="AF57" s="23"/>
      <c r="AG57" s="23"/>
      <c r="AH57" s="25"/>
      <c r="AI57" s="25"/>
      <c r="AJ57" s="25"/>
      <c r="AK57" s="25"/>
      <c r="AL57" s="25"/>
      <c r="AM57" s="25"/>
      <c r="AN57" s="20"/>
      <c r="AO57" s="20"/>
      <c r="AP57" s="20"/>
      <c r="AQ57" s="20"/>
      <c r="AR57" s="25"/>
      <c r="AS57" s="25"/>
      <c r="AT57" s="25"/>
      <c r="AU57" s="25"/>
      <c r="AV57" s="25"/>
      <c r="AW57" s="25"/>
      <c r="BF57"/>
    </row>
    <row r="58" spans="2:58" ht="11.25" customHeight="1">
      <c r="B58" s="169" t="s">
        <v>2</v>
      </c>
      <c r="C58" s="169"/>
      <c r="D58" s="175" t="s">
        <v>48</v>
      </c>
      <c r="E58" s="175"/>
      <c r="F58" s="175"/>
      <c r="G58" s="175"/>
      <c r="H58" s="175"/>
      <c r="I58" s="176" t="str">
        <f>C9</f>
        <v>5月夜野SCJr</v>
      </c>
      <c r="J58" s="174"/>
      <c r="K58" s="174"/>
      <c r="L58" s="174"/>
      <c r="M58" s="174"/>
      <c r="N58" s="174"/>
      <c r="O58" s="173">
        <v>1</v>
      </c>
      <c r="P58" s="173"/>
      <c r="Q58" s="173"/>
      <c r="R58" s="19"/>
      <c r="S58" s="173">
        <v>0</v>
      </c>
      <c r="T58" s="173"/>
      <c r="U58" s="173"/>
      <c r="V58" s="174" t="str">
        <f>C17</f>
        <v>6カブラJFC</v>
      </c>
      <c r="W58" s="174"/>
      <c r="X58" s="174"/>
      <c r="Y58" s="174"/>
      <c r="Z58" s="174"/>
      <c r="AA58" s="174"/>
      <c r="AB58" s="23"/>
      <c r="AC58" s="23"/>
      <c r="AD58" s="23"/>
      <c r="AE58" s="23"/>
      <c r="AF58" s="23"/>
      <c r="AG58" s="23"/>
      <c r="AH58" s="174" t="str">
        <f>C19</f>
        <v>7桐生北SSC</v>
      </c>
      <c r="AI58" s="174"/>
      <c r="AJ58" s="174"/>
      <c r="AK58" s="174"/>
      <c r="AL58" s="174"/>
      <c r="AM58" s="174"/>
      <c r="AN58" s="20"/>
      <c r="AO58" s="20"/>
      <c r="AP58" s="20"/>
      <c r="AQ58" s="20"/>
      <c r="AR58" s="174" t="str">
        <f>C7</f>
        <v>1前橋荒子ＦＣ</v>
      </c>
      <c r="AS58" s="174"/>
      <c r="AT58" s="174"/>
      <c r="AU58" s="174"/>
      <c r="AV58" s="174"/>
      <c r="AW58" s="174"/>
      <c r="BF58"/>
    </row>
    <row r="59" spans="2:58" ht="11.25" customHeight="1">
      <c r="B59" s="169"/>
      <c r="C59" s="169"/>
      <c r="D59" s="175"/>
      <c r="E59" s="175"/>
      <c r="F59" s="175"/>
      <c r="G59" s="175"/>
      <c r="H59" s="175"/>
      <c r="I59" s="174"/>
      <c r="J59" s="174"/>
      <c r="K59" s="174"/>
      <c r="L59" s="174"/>
      <c r="M59" s="174"/>
      <c r="N59" s="174"/>
      <c r="O59" s="173"/>
      <c r="P59" s="173"/>
      <c r="Q59" s="173"/>
      <c r="R59" s="19"/>
      <c r="S59" s="173"/>
      <c r="T59" s="173"/>
      <c r="U59" s="173"/>
      <c r="V59" s="174"/>
      <c r="W59" s="174"/>
      <c r="X59" s="174"/>
      <c r="Y59" s="174"/>
      <c r="Z59" s="174"/>
      <c r="AA59" s="174"/>
      <c r="AB59" s="23"/>
      <c r="AC59" s="23"/>
      <c r="AD59" s="23"/>
      <c r="AE59" s="23"/>
      <c r="AF59" s="23"/>
      <c r="AG59" s="23"/>
      <c r="AH59" s="174"/>
      <c r="AI59" s="174"/>
      <c r="AJ59" s="174"/>
      <c r="AK59" s="174"/>
      <c r="AL59" s="174"/>
      <c r="AM59" s="174"/>
      <c r="AN59" s="20"/>
      <c r="AO59" s="20"/>
      <c r="AP59" s="20"/>
      <c r="AQ59" s="20"/>
      <c r="AR59" s="174"/>
      <c r="AS59" s="174"/>
      <c r="AT59" s="174"/>
      <c r="AU59" s="174"/>
      <c r="AV59" s="174"/>
      <c r="AW59" s="174"/>
      <c r="BF59"/>
    </row>
    <row r="60" spans="2:58" ht="11.25" customHeight="1">
      <c r="B60" s="169" t="s">
        <v>3</v>
      </c>
      <c r="C60" s="169"/>
      <c r="D60" s="175" t="s">
        <v>50</v>
      </c>
      <c r="E60" s="175"/>
      <c r="F60" s="175"/>
      <c r="G60" s="175"/>
      <c r="H60" s="177"/>
      <c r="I60" s="174" t="str">
        <f>C11</f>
        <v>3里東SSS</v>
      </c>
      <c r="J60" s="174"/>
      <c r="K60" s="174"/>
      <c r="L60" s="174"/>
      <c r="M60" s="174"/>
      <c r="N60" s="174"/>
      <c r="O60" s="173">
        <v>1</v>
      </c>
      <c r="P60" s="173"/>
      <c r="Q60" s="173"/>
      <c r="R60" s="19"/>
      <c r="S60" s="173">
        <v>3</v>
      </c>
      <c r="T60" s="173"/>
      <c r="U60" s="173"/>
      <c r="V60" s="174" t="str">
        <f>C15</f>
        <v>2宮郷ＳＣJr</v>
      </c>
      <c r="W60" s="174"/>
      <c r="X60" s="174"/>
      <c r="Y60" s="174"/>
      <c r="Z60" s="174"/>
      <c r="AA60" s="174"/>
      <c r="AB60" s="23"/>
      <c r="AC60" s="23"/>
      <c r="AD60" s="23"/>
      <c r="AE60" s="23"/>
      <c r="AF60" s="23"/>
      <c r="AG60" s="23"/>
      <c r="AH60" s="174" t="str">
        <f>C17</f>
        <v>6カブラJFC</v>
      </c>
      <c r="AI60" s="174"/>
      <c r="AJ60" s="174"/>
      <c r="AK60" s="174"/>
      <c r="AL60" s="174"/>
      <c r="AM60" s="174"/>
      <c r="AN60" s="20"/>
      <c r="AO60" s="20"/>
      <c r="AP60" s="20"/>
      <c r="AQ60" s="20"/>
      <c r="AR60" s="174" t="str">
        <f>C9</f>
        <v>5月夜野SCJr</v>
      </c>
      <c r="AS60" s="174"/>
      <c r="AT60" s="174"/>
      <c r="AU60" s="174"/>
      <c r="AV60" s="174"/>
      <c r="AW60" s="174"/>
      <c r="BF60"/>
    </row>
    <row r="61" spans="2:58" ht="11.25" customHeight="1">
      <c r="B61" s="169"/>
      <c r="C61" s="169"/>
      <c r="D61" s="175"/>
      <c r="E61" s="175"/>
      <c r="F61" s="175"/>
      <c r="G61" s="175"/>
      <c r="H61" s="177"/>
      <c r="I61" s="174"/>
      <c r="J61" s="174"/>
      <c r="K61" s="174"/>
      <c r="L61" s="174"/>
      <c r="M61" s="174"/>
      <c r="N61" s="174"/>
      <c r="O61" s="173"/>
      <c r="P61" s="173"/>
      <c r="Q61" s="173"/>
      <c r="R61" s="19"/>
      <c r="S61" s="173"/>
      <c r="T61" s="173"/>
      <c r="U61" s="173"/>
      <c r="V61" s="174"/>
      <c r="W61" s="174"/>
      <c r="X61" s="174"/>
      <c r="Y61" s="174"/>
      <c r="Z61" s="174"/>
      <c r="AA61" s="174"/>
      <c r="AB61" s="23"/>
      <c r="AC61" s="23"/>
      <c r="AD61" s="23"/>
      <c r="AE61" s="23"/>
      <c r="AF61" s="23"/>
      <c r="AG61" s="23"/>
      <c r="AH61" s="174"/>
      <c r="AI61" s="174"/>
      <c r="AJ61" s="174"/>
      <c r="AK61" s="174"/>
      <c r="AL61" s="174"/>
      <c r="AM61" s="174"/>
      <c r="AN61" s="20"/>
      <c r="AO61" s="20"/>
      <c r="AP61" s="20"/>
      <c r="AQ61" s="20"/>
      <c r="AR61" s="174"/>
      <c r="AS61" s="174"/>
      <c r="AT61" s="174"/>
      <c r="AU61" s="174"/>
      <c r="AV61" s="174"/>
      <c r="AW61" s="174"/>
      <c r="BF61"/>
    </row>
    <row r="62" spans="2:58" ht="11.25" customHeight="1">
      <c r="B62" s="169" t="s">
        <v>51</v>
      </c>
      <c r="C62" s="169"/>
      <c r="D62" s="178" t="s">
        <v>53</v>
      </c>
      <c r="E62" s="178"/>
      <c r="F62" s="178"/>
      <c r="G62" s="178"/>
      <c r="H62" s="178"/>
      <c r="I62" s="174" t="str">
        <f>C7</f>
        <v>1前橋荒子ＦＣ</v>
      </c>
      <c r="J62" s="174"/>
      <c r="K62" s="174"/>
      <c r="L62" s="174"/>
      <c r="M62" s="174"/>
      <c r="N62" s="174"/>
      <c r="O62" s="173">
        <v>4</v>
      </c>
      <c r="P62" s="173"/>
      <c r="Q62" s="173"/>
      <c r="R62" s="19"/>
      <c r="S62" s="173">
        <v>0</v>
      </c>
      <c r="T62" s="173"/>
      <c r="U62" s="173"/>
      <c r="V62" s="174" t="str">
        <f>C19</f>
        <v>7桐生北SSC</v>
      </c>
      <c r="W62" s="174"/>
      <c r="X62" s="174"/>
      <c r="Y62" s="174"/>
      <c r="Z62" s="174"/>
      <c r="AA62" s="174"/>
      <c r="AB62" s="23"/>
      <c r="AC62" s="23"/>
      <c r="AD62" s="23"/>
      <c r="AE62" s="23"/>
      <c r="AF62" s="23"/>
      <c r="AG62" s="23"/>
      <c r="AH62" s="174" t="str">
        <f>C15</f>
        <v>2宮郷ＳＣJr</v>
      </c>
      <c r="AI62" s="174"/>
      <c r="AJ62" s="174"/>
      <c r="AK62" s="174"/>
      <c r="AL62" s="174"/>
      <c r="AM62" s="174"/>
      <c r="AN62" s="20"/>
      <c r="AO62" s="20"/>
      <c r="AP62" s="20"/>
      <c r="AQ62" s="20"/>
      <c r="AR62" s="174" t="str">
        <f>C11</f>
        <v>3里東SSS</v>
      </c>
      <c r="AS62" s="174"/>
      <c r="AT62" s="174"/>
      <c r="AU62" s="174"/>
      <c r="AV62" s="174"/>
      <c r="AW62" s="174"/>
      <c r="BF62"/>
    </row>
    <row r="63" spans="2:58" ht="11.25" customHeight="1">
      <c r="B63" s="169"/>
      <c r="C63" s="169"/>
      <c r="D63" s="178"/>
      <c r="E63" s="178"/>
      <c r="F63" s="178"/>
      <c r="G63" s="178"/>
      <c r="H63" s="178"/>
      <c r="I63" s="174"/>
      <c r="J63" s="174"/>
      <c r="K63" s="174"/>
      <c r="L63" s="174"/>
      <c r="M63" s="174"/>
      <c r="N63" s="174"/>
      <c r="O63" s="173"/>
      <c r="P63" s="173"/>
      <c r="Q63" s="173"/>
      <c r="R63" s="19"/>
      <c r="S63" s="173"/>
      <c r="T63" s="173"/>
      <c r="U63" s="173"/>
      <c r="V63" s="174"/>
      <c r="W63" s="174"/>
      <c r="X63" s="174"/>
      <c r="Y63" s="174"/>
      <c r="Z63" s="174"/>
      <c r="AA63" s="174"/>
      <c r="AB63" s="23"/>
      <c r="AC63" s="23"/>
      <c r="AD63" s="23"/>
      <c r="AE63" s="23"/>
      <c r="AF63" s="23"/>
      <c r="AG63" s="23"/>
      <c r="AH63" s="174"/>
      <c r="AI63" s="174"/>
      <c r="AJ63" s="174"/>
      <c r="AK63" s="174"/>
      <c r="AL63" s="174"/>
      <c r="AM63" s="174"/>
      <c r="AN63" s="20"/>
      <c r="AO63" s="20"/>
      <c r="AP63" s="20"/>
      <c r="AQ63" s="20"/>
      <c r="AR63" s="174"/>
      <c r="AS63" s="174"/>
      <c r="AT63" s="174"/>
      <c r="AU63" s="174"/>
      <c r="AV63" s="174"/>
      <c r="AW63" s="174"/>
      <c r="BF63"/>
    </row>
    <row r="64" spans="2:58" ht="11.25" customHeight="1">
      <c r="B64" s="169" t="s">
        <v>55</v>
      </c>
      <c r="C64" s="169"/>
      <c r="D64" s="178" t="s">
        <v>57</v>
      </c>
      <c r="E64" s="178"/>
      <c r="F64" s="178"/>
      <c r="G64" s="178"/>
      <c r="H64" s="178"/>
      <c r="I64" s="174" t="str">
        <f>C9</f>
        <v>5月夜野SCJr</v>
      </c>
      <c r="J64" s="174"/>
      <c r="K64" s="174"/>
      <c r="L64" s="174"/>
      <c r="M64" s="174"/>
      <c r="N64" s="174"/>
      <c r="O64" s="173">
        <v>2</v>
      </c>
      <c r="P64" s="173"/>
      <c r="Q64" s="173"/>
      <c r="R64" s="19"/>
      <c r="S64" s="173">
        <v>0</v>
      </c>
      <c r="T64" s="173"/>
      <c r="U64" s="173"/>
      <c r="V64" s="174" t="str">
        <f>C13</f>
        <v>4川内FC</v>
      </c>
      <c r="W64" s="174"/>
      <c r="X64" s="174"/>
      <c r="Y64" s="174"/>
      <c r="Z64" s="174"/>
      <c r="AA64" s="174"/>
      <c r="AB64" s="23"/>
      <c r="AC64" s="23"/>
      <c r="AD64" s="23"/>
      <c r="AE64" s="23"/>
      <c r="AF64" s="23"/>
      <c r="AG64" s="23"/>
      <c r="AH64" s="174" t="str">
        <f>C7</f>
        <v>1前橋荒子ＦＣ</v>
      </c>
      <c r="AI64" s="174"/>
      <c r="AJ64" s="174"/>
      <c r="AK64" s="174"/>
      <c r="AL64" s="174"/>
      <c r="AM64" s="174"/>
      <c r="AN64" s="20"/>
      <c r="AO64" s="20"/>
      <c r="AP64" s="20"/>
      <c r="AQ64" s="20"/>
      <c r="AR64" s="174" t="str">
        <f>C19</f>
        <v>7桐生北SSC</v>
      </c>
      <c r="AS64" s="174"/>
      <c r="AT64" s="174"/>
      <c r="AU64" s="174"/>
      <c r="AV64" s="174"/>
      <c r="AW64" s="174"/>
      <c r="BF64"/>
    </row>
    <row r="65" spans="2:58" ht="11.25" customHeight="1">
      <c r="B65" s="169"/>
      <c r="C65" s="169"/>
      <c r="D65" s="178"/>
      <c r="E65" s="178"/>
      <c r="F65" s="178"/>
      <c r="G65" s="178"/>
      <c r="H65" s="178"/>
      <c r="I65" s="174"/>
      <c r="J65" s="174"/>
      <c r="K65" s="174"/>
      <c r="L65" s="174"/>
      <c r="M65" s="174"/>
      <c r="N65" s="174"/>
      <c r="O65" s="173"/>
      <c r="P65" s="173"/>
      <c r="Q65" s="173"/>
      <c r="R65" s="19"/>
      <c r="S65" s="173"/>
      <c r="T65" s="173"/>
      <c r="U65" s="173"/>
      <c r="V65" s="174"/>
      <c r="W65" s="174"/>
      <c r="X65" s="174"/>
      <c r="Y65" s="174"/>
      <c r="Z65" s="174"/>
      <c r="AA65" s="174"/>
      <c r="AB65" s="23"/>
      <c r="AC65" s="23"/>
      <c r="AD65" s="23"/>
      <c r="AE65" s="23"/>
      <c r="AF65" s="23"/>
      <c r="AG65" s="23"/>
      <c r="AH65" s="174"/>
      <c r="AI65" s="174"/>
      <c r="AJ65" s="174"/>
      <c r="AK65" s="174"/>
      <c r="AL65" s="174"/>
      <c r="AM65" s="174"/>
      <c r="AN65" s="20"/>
      <c r="AO65" s="20"/>
      <c r="AP65" s="20"/>
      <c r="AQ65" s="20"/>
      <c r="AR65" s="174"/>
      <c r="AS65" s="174"/>
      <c r="AT65" s="174"/>
      <c r="AU65" s="174"/>
      <c r="AV65" s="174"/>
      <c r="AW65" s="174"/>
      <c r="BF65"/>
    </row>
    <row r="66" spans="2:58" ht="11.25" customHeight="1">
      <c r="B66" s="169" t="s">
        <v>58</v>
      </c>
      <c r="C66" s="169"/>
      <c r="D66" s="178" t="s">
        <v>60</v>
      </c>
      <c r="E66" s="178"/>
      <c r="F66" s="178"/>
      <c r="G66" s="178"/>
      <c r="H66" s="178"/>
      <c r="I66" s="174" t="str">
        <f>C17</f>
        <v>6カブラJFC</v>
      </c>
      <c r="J66" s="174"/>
      <c r="K66" s="174"/>
      <c r="L66" s="174"/>
      <c r="M66" s="174"/>
      <c r="N66" s="174"/>
      <c r="O66" s="173">
        <v>3</v>
      </c>
      <c r="P66" s="173"/>
      <c r="Q66" s="173"/>
      <c r="R66" s="19"/>
      <c r="S66" s="173">
        <v>0</v>
      </c>
      <c r="T66" s="173"/>
      <c r="U66" s="173"/>
      <c r="V66" s="174" t="str">
        <f>C19</f>
        <v>7桐生北SSC</v>
      </c>
      <c r="W66" s="174"/>
      <c r="X66" s="174"/>
      <c r="Y66" s="174"/>
      <c r="Z66" s="174"/>
      <c r="AA66" s="174"/>
      <c r="AB66" s="23"/>
      <c r="AC66" s="23"/>
      <c r="AD66" s="23"/>
      <c r="AE66" s="23"/>
      <c r="AF66" s="23"/>
      <c r="AG66" s="23"/>
      <c r="AH66" s="174" t="str">
        <f>C13</f>
        <v>4川内FC</v>
      </c>
      <c r="AI66" s="174"/>
      <c r="AJ66" s="174"/>
      <c r="AK66" s="174"/>
      <c r="AL66" s="174"/>
      <c r="AM66" s="174"/>
      <c r="AN66" s="20"/>
      <c r="AO66" s="20"/>
      <c r="AP66" s="20"/>
      <c r="AQ66" s="20"/>
      <c r="AR66" s="174" t="str">
        <f>C9</f>
        <v>5月夜野SCJr</v>
      </c>
      <c r="AS66" s="174"/>
      <c r="AT66" s="174"/>
      <c r="AU66" s="174"/>
      <c r="AV66" s="174"/>
      <c r="AW66" s="174"/>
      <c r="BF66"/>
    </row>
    <row r="67" spans="2:58" ht="11.25" customHeight="1">
      <c r="B67" s="169"/>
      <c r="C67" s="169"/>
      <c r="D67" s="178"/>
      <c r="E67" s="178"/>
      <c r="F67" s="178"/>
      <c r="G67" s="178"/>
      <c r="H67" s="178"/>
      <c r="I67" s="174"/>
      <c r="J67" s="174"/>
      <c r="K67" s="174"/>
      <c r="L67" s="174"/>
      <c r="M67" s="174"/>
      <c r="N67" s="174"/>
      <c r="O67" s="173"/>
      <c r="P67" s="173"/>
      <c r="Q67" s="173"/>
      <c r="R67" s="19"/>
      <c r="S67" s="173"/>
      <c r="T67" s="173"/>
      <c r="U67" s="173"/>
      <c r="V67" s="174"/>
      <c r="W67" s="174"/>
      <c r="X67" s="174"/>
      <c r="Y67" s="174"/>
      <c r="Z67" s="174"/>
      <c r="AA67" s="174"/>
      <c r="AB67" s="23"/>
      <c r="AC67" s="23"/>
      <c r="AD67" s="23"/>
      <c r="AE67" s="23"/>
      <c r="AF67" s="23"/>
      <c r="AG67" s="23"/>
      <c r="AH67" s="174"/>
      <c r="AI67" s="174"/>
      <c r="AJ67" s="174"/>
      <c r="AK67" s="174"/>
      <c r="AL67" s="174"/>
      <c r="AM67" s="174"/>
      <c r="AN67" s="20"/>
      <c r="AO67" s="20"/>
      <c r="AP67" s="20"/>
      <c r="AQ67" s="20"/>
      <c r="AR67" s="174"/>
      <c r="AS67" s="174"/>
      <c r="AT67" s="174"/>
      <c r="AU67" s="174"/>
      <c r="AV67" s="174"/>
      <c r="AW67" s="174"/>
      <c r="BF67"/>
    </row>
    <row r="68" spans="2:58" ht="11.25" customHeight="1">
      <c r="B68" s="169" t="s">
        <v>61</v>
      </c>
      <c r="C68" s="169"/>
      <c r="D68" s="178" t="s">
        <v>62</v>
      </c>
      <c r="E68" s="178"/>
      <c r="F68" s="178"/>
      <c r="G68" s="178"/>
      <c r="H68" s="178"/>
      <c r="I68" s="174" t="str">
        <f>C7</f>
        <v>1前橋荒子ＦＣ</v>
      </c>
      <c r="J68" s="174"/>
      <c r="K68" s="174"/>
      <c r="L68" s="174"/>
      <c r="M68" s="174"/>
      <c r="N68" s="174"/>
      <c r="O68" s="173">
        <v>3</v>
      </c>
      <c r="P68" s="173"/>
      <c r="Q68" s="173"/>
      <c r="R68" s="19"/>
      <c r="S68" s="173">
        <v>0</v>
      </c>
      <c r="T68" s="173"/>
      <c r="U68" s="173"/>
      <c r="V68" s="174" t="str">
        <f>C11</f>
        <v>3里東SSS</v>
      </c>
      <c r="W68" s="174"/>
      <c r="X68" s="174"/>
      <c r="Y68" s="174"/>
      <c r="Z68" s="174"/>
      <c r="AA68" s="174"/>
      <c r="AB68" s="23"/>
      <c r="AC68" s="23"/>
      <c r="AD68" s="23"/>
      <c r="AE68" s="23"/>
      <c r="AF68" s="23"/>
      <c r="AG68" s="23"/>
      <c r="AH68" s="174" t="str">
        <f>C19</f>
        <v>7桐生北SSC</v>
      </c>
      <c r="AI68" s="174"/>
      <c r="AJ68" s="174"/>
      <c r="AK68" s="174"/>
      <c r="AL68" s="174"/>
      <c r="AM68" s="174"/>
      <c r="AN68" s="20"/>
      <c r="AO68" s="20"/>
      <c r="AP68" s="20"/>
      <c r="AQ68" s="20"/>
      <c r="AR68" s="174" t="str">
        <f>C17</f>
        <v>6カブラJFC</v>
      </c>
      <c r="AS68" s="174"/>
      <c r="AT68" s="174"/>
      <c r="AU68" s="174"/>
      <c r="AV68" s="174"/>
      <c r="AW68" s="174"/>
      <c r="BF68"/>
    </row>
    <row r="69" spans="2:58" ht="11.25" customHeight="1">
      <c r="B69" s="169"/>
      <c r="C69" s="169"/>
      <c r="D69" s="178"/>
      <c r="E69" s="178"/>
      <c r="F69" s="178"/>
      <c r="G69" s="178"/>
      <c r="H69" s="178"/>
      <c r="I69" s="174"/>
      <c r="J69" s="174"/>
      <c r="K69" s="174"/>
      <c r="L69" s="174"/>
      <c r="M69" s="174"/>
      <c r="N69" s="174"/>
      <c r="O69" s="173"/>
      <c r="P69" s="173"/>
      <c r="Q69" s="173"/>
      <c r="R69" s="19"/>
      <c r="S69" s="173"/>
      <c r="T69" s="173"/>
      <c r="U69" s="173"/>
      <c r="V69" s="174"/>
      <c r="W69" s="174"/>
      <c r="X69" s="174"/>
      <c r="Y69" s="174"/>
      <c r="Z69" s="174"/>
      <c r="AA69" s="174"/>
      <c r="AB69" s="23"/>
      <c r="AC69" s="23"/>
      <c r="AD69" s="23"/>
      <c r="AE69" s="23"/>
      <c r="AF69" s="23"/>
      <c r="AG69" s="23"/>
      <c r="AH69" s="174"/>
      <c r="AI69" s="174"/>
      <c r="AJ69" s="174"/>
      <c r="AK69" s="174"/>
      <c r="AL69" s="174"/>
      <c r="AM69" s="174"/>
      <c r="AN69" s="20"/>
      <c r="AO69" s="20"/>
      <c r="AP69" s="20"/>
      <c r="AQ69" s="20"/>
      <c r="AR69" s="174"/>
      <c r="AS69" s="174"/>
      <c r="AT69" s="174"/>
      <c r="AU69" s="174"/>
      <c r="AV69" s="174"/>
      <c r="AW69" s="174"/>
      <c r="BF69"/>
    </row>
    <row r="70" spans="2:58" ht="11.25" customHeight="1">
      <c r="B70" s="169" t="s">
        <v>63</v>
      </c>
      <c r="C70" s="169"/>
      <c r="D70" s="178" t="s">
        <v>64</v>
      </c>
      <c r="E70" s="178"/>
      <c r="F70" s="178"/>
      <c r="G70" s="178"/>
      <c r="H70" s="178"/>
      <c r="I70" s="174" t="str">
        <f>C13</f>
        <v>4川内FC</v>
      </c>
      <c r="J70" s="174"/>
      <c r="K70" s="174"/>
      <c r="L70" s="174"/>
      <c r="M70" s="174"/>
      <c r="N70" s="174"/>
      <c r="O70" s="173">
        <v>0</v>
      </c>
      <c r="P70" s="173"/>
      <c r="Q70" s="173"/>
      <c r="R70" s="19"/>
      <c r="S70" s="173">
        <v>6</v>
      </c>
      <c r="T70" s="173"/>
      <c r="U70" s="173"/>
      <c r="V70" s="174" t="str">
        <f>C15</f>
        <v>2宮郷ＳＣJr</v>
      </c>
      <c r="W70" s="174"/>
      <c r="X70" s="174"/>
      <c r="Y70" s="174"/>
      <c r="Z70" s="174"/>
      <c r="AA70" s="174"/>
      <c r="AB70" s="23"/>
      <c r="AC70" s="23"/>
      <c r="AD70" s="23"/>
      <c r="AE70" s="23"/>
      <c r="AF70" s="23"/>
      <c r="AG70" s="23"/>
      <c r="AH70" s="174" t="str">
        <f>C11</f>
        <v>3里東SSS</v>
      </c>
      <c r="AI70" s="174"/>
      <c r="AJ70" s="174"/>
      <c r="AK70" s="174"/>
      <c r="AL70" s="174"/>
      <c r="AM70" s="174"/>
      <c r="AN70" s="20"/>
      <c r="AO70" s="20"/>
      <c r="AP70" s="20"/>
      <c r="AQ70" s="20"/>
      <c r="AR70" s="174" t="str">
        <f>C7</f>
        <v>1前橋荒子ＦＣ</v>
      </c>
      <c r="AS70" s="174"/>
      <c r="AT70" s="174"/>
      <c r="AU70" s="174"/>
      <c r="AV70" s="174"/>
      <c r="AW70" s="174"/>
      <c r="BF70"/>
    </row>
    <row r="71" spans="2:58" ht="11.25" customHeight="1">
      <c r="B71" s="169"/>
      <c r="C71" s="169"/>
      <c r="D71" s="178"/>
      <c r="E71" s="178"/>
      <c r="F71" s="178"/>
      <c r="G71" s="178"/>
      <c r="H71" s="178"/>
      <c r="I71" s="180"/>
      <c r="J71" s="174"/>
      <c r="K71" s="174"/>
      <c r="L71" s="174"/>
      <c r="M71" s="174"/>
      <c r="N71" s="174"/>
      <c r="O71" s="173"/>
      <c r="P71" s="173"/>
      <c r="Q71" s="173"/>
      <c r="R71" s="19"/>
      <c r="S71" s="173"/>
      <c r="T71" s="173"/>
      <c r="U71" s="173"/>
      <c r="V71" s="174"/>
      <c r="W71" s="174"/>
      <c r="X71" s="174"/>
      <c r="Y71" s="174"/>
      <c r="Z71" s="174"/>
      <c r="AA71" s="174"/>
      <c r="AB71" s="23"/>
      <c r="AC71" s="23"/>
      <c r="AD71" s="23"/>
      <c r="AE71" s="23"/>
      <c r="AF71" s="23"/>
      <c r="AG71" s="23"/>
      <c r="AH71" s="174"/>
      <c r="AI71" s="174"/>
      <c r="AJ71" s="174"/>
      <c r="AK71" s="174"/>
      <c r="AL71" s="174"/>
      <c r="AM71" s="174"/>
      <c r="AN71" s="20"/>
      <c r="AO71" s="20"/>
      <c r="AP71" s="20"/>
      <c r="AQ71" s="20"/>
      <c r="AR71" s="174"/>
      <c r="AS71" s="174"/>
      <c r="AT71" s="174"/>
      <c r="AU71" s="174"/>
      <c r="AV71" s="174"/>
      <c r="AW71" s="174"/>
      <c r="BF71"/>
    </row>
    <row r="72" spans="2:58" ht="10.5" customHeight="1">
      <c r="B72" s="16"/>
      <c r="C72" s="168" t="s">
        <v>76</v>
      </c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5"/>
      <c r="O72" s="24"/>
      <c r="P72" s="24"/>
      <c r="Q72" s="24"/>
      <c r="R72" s="19"/>
      <c r="S72" s="24"/>
      <c r="T72" s="24"/>
      <c r="U72" s="24"/>
      <c r="V72" s="25"/>
      <c r="W72" s="25"/>
      <c r="X72" s="25"/>
      <c r="Y72" s="25"/>
      <c r="Z72" s="25"/>
      <c r="AA72" s="25"/>
      <c r="AB72" s="23"/>
      <c r="AC72" s="23"/>
      <c r="AD72" s="23"/>
      <c r="AE72" s="23"/>
      <c r="AF72" s="23"/>
      <c r="AG72" s="23"/>
      <c r="AH72" s="25"/>
      <c r="AI72" s="25"/>
      <c r="AJ72" s="25"/>
      <c r="AK72" s="25"/>
      <c r="AL72" s="25"/>
      <c r="AM72" s="25"/>
      <c r="AN72" s="20"/>
      <c r="AO72" s="20"/>
      <c r="AP72" s="20"/>
      <c r="AQ72" s="20"/>
      <c r="AR72" s="25"/>
      <c r="AS72" s="25"/>
      <c r="AT72" s="25"/>
      <c r="AU72" s="25"/>
      <c r="AV72" s="25"/>
      <c r="AW72" s="25"/>
      <c r="BF72"/>
    </row>
    <row r="73" spans="2:58" ht="10.5" customHeight="1">
      <c r="B73" s="16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5"/>
      <c r="O73" s="24"/>
      <c r="P73" s="24"/>
      <c r="Q73" s="24"/>
      <c r="R73" s="19"/>
      <c r="S73" s="24"/>
      <c r="T73" s="24"/>
      <c r="U73" s="24"/>
      <c r="V73" s="25"/>
      <c r="W73" s="25"/>
      <c r="X73" s="25"/>
      <c r="Y73" s="25"/>
      <c r="Z73" s="25"/>
      <c r="AA73" s="25"/>
      <c r="AB73" s="23"/>
      <c r="AC73" s="23"/>
      <c r="AD73" s="23"/>
      <c r="AE73" s="23"/>
      <c r="AF73" s="23"/>
      <c r="AG73" s="23"/>
      <c r="AH73" s="25"/>
      <c r="AI73" s="25"/>
      <c r="AJ73" s="25"/>
      <c r="AK73" s="25"/>
      <c r="AL73" s="25"/>
      <c r="AM73" s="25"/>
      <c r="AN73" s="20"/>
      <c r="AO73" s="20"/>
      <c r="AP73" s="20"/>
      <c r="AQ73" s="20"/>
      <c r="AR73" s="25"/>
      <c r="AS73" s="25"/>
      <c r="AT73" s="25"/>
      <c r="AU73" s="25"/>
      <c r="AV73" s="25"/>
      <c r="AW73" s="25"/>
      <c r="BF73"/>
    </row>
    <row r="74" spans="2:58" ht="11.25" customHeight="1">
      <c r="B74" s="169" t="s">
        <v>8</v>
      </c>
      <c r="C74" s="169"/>
      <c r="D74" s="175" t="s">
        <v>65</v>
      </c>
      <c r="E74" s="175"/>
      <c r="F74" s="175"/>
      <c r="G74" s="175"/>
      <c r="H74" s="175"/>
      <c r="I74" s="176" t="str">
        <f>C7</f>
        <v>1前橋荒子ＦＣ</v>
      </c>
      <c r="J74" s="174"/>
      <c r="K74" s="174"/>
      <c r="L74" s="174"/>
      <c r="M74" s="174"/>
      <c r="N74" s="174"/>
      <c r="O74" s="173">
        <v>2</v>
      </c>
      <c r="P74" s="173"/>
      <c r="Q74" s="173"/>
      <c r="R74" s="19"/>
      <c r="S74" s="173">
        <v>0</v>
      </c>
      <c r="T74" s="173"/>
      <c r="U74" s="173"/>
      <c r="V74" s="174" t="str">
        <f>C17</f>
        <v>6カブラJFC</v>
      </c>
      <c r="W74" s="174"/>
      <c r="X74" s="174"/>
      <c r="Y74" s="174"/>
      <c r="Z74" s="174"/>
      <c r="AA74" s="174"/>
      <c r="AB74" s="23"/>
      <c r="AC74" s="23"/>
      <c r="AD74" s="23"/>
      <c r="AE74" s="23"/>
      <c r="AF74" s="23"/>
      <c r="AG74" s="23"/>
      <c r="AH74" s="174" t="str">
        <f>C19</f>
        <v>7桐生北SSC</v>
      </c>
      <c r="AI74" s="174"/>
      <c r="AJ74" s="174"/>
      <c r="AK74" s="174"/>
      <c r="AL74" s="174"/>
      <c r="AM74" s="174"/>
      <c r="AN74" s="20"/>
      <c r="AO74" s="20"/>
      <c r="AP74" s="20"/>
      <c r="AQ74" s="20"/>
      <c r="AR74" s="174" t="str">
        <f>C15</f>
        <v>2宮郷ＳＣJr</v>
      </c>
      <c r="AS74" s="174"/>
      <c r="AT74" s="174"/>
      <c r="AU74" s="174"/>
      <c r="AV74" s="174"/>
      <c r="AW74" s="174"/>
      <c r="BF74"/>
    </row>
    <row r="75" spans="2:58" ht="11.25" customHeight="1">
      <c r="B75" s="169"/>
      <c r="C75" s="169"/>
      <c r="D75" s="175"/>
      <c r="E75" s="175"/>
      <c r="F75" s="175"/>
      <c r="G75" s="175"/>
      <c r="H75" s="175"/>
      <c r="I75" s="174"/>
      <c r="J75" s="174"/>
      <c r="K75" s="174"/>
      <c r="L75" s="174"/>
      <c r="M75" s="174"/>
      <c r="N75" s="174"/>
      <c r="O75" s="173"/>
      <c r="P75" s="173"/>
      <c r="Q75" s="173"/>
      <c r="R75" s="19"/>
      <c r="S75" s="173"/>
      <c r="T75" s="173"/>
      <c r="U75" s="173"/>
      <c r="V75" s="174"/>
      <c r="W75" s="174"/>
      <c r="X75" s="174"/>
      <c r="Y75" s="174"/>
      <c r="Z75" s="174"/>
      <c r="AA75" s="174"/>
      <c r="AB75" s="23"/>
      <c r="AC75" s="23"/>
      <c r="AD75" s="23"/>
      <c r="AE75" s="23"/>
      <c r="AF75" s="23"/>
      <c r="AG75" s="23"/>
      <c r="AH75" s="174"/>
      <c r="AI75" s="174"/>
      <c r="AJ75" s="174"/>
      <c r="AK75" s="174"/>
      <c r="AL75" s="174"/>
      <c r="AM75" s="174"/>
      <c r="AN75" s="20"/>
      <c r="AO75" s="20"/>
      <c r="AP75" s="20"/>
      <c r="AQ75" s="20"/>
      <c r="AR75" s="174"/>
      <c r="AS75" s="174"/>
      <c r="AT75" s="174"/>
      <c r="AU75" s="174"/>
      <c r="AV75" s="174"/>
      <c r="AW75" s="174"/>
      <c r="BF75"/>
    </row>
    <row r="76" spans="2:58" ht="11.25" customHeight="1">
      <c r="B76" s="169" t="s">
        <v>10</v>
      </c>
      <c r="C76" s="169"/>
      <c r="D76" s="175" t="s">
        <v>49</v>
      </c>
      <c r="E76" s="175"/>
      <c r="F76" s="175"/>
      <c r="G76" s="175"/>
      <c r="H76" s="177"/>
      <c r="I76" s="174" t="str">
        <f>C9</f>
        <v>5月夜野SCJr</v>
      </c>
      <c r="J76" s="174"/>
      <c r="K76" s="174"/>
      <c r="L76" s="174"/>
      <c r="M76" s="174"/>
      <c r="N76" s="174"/>
      <c r="O76" s="173">
        <v>1</v>
      </c>
      <c r="P76" s="173"/>
      <c r="Q76" s="173"/>
      <c r="R76" s="19"/>
      <c r="S76" s="173">
        <v>1</v>
      </c>
      <c r="T76" s="173"/>
      <c r="U76" s="173"/>
      <c r="V76" s="174" t="str">
        <f>C11</f>
        <v>3里東SSS</v>
      </c>
      <c r="W76" s="174"/>
      <c r="X76" s="174"/>
      <c r="Y76" s="174"/>
      <c r="Z76" s="174"/>
      <c r="AA76" s="174"/>
      <c r="AB76" s="23"/>
      <c r="AC76" s="23"/>
      <c r="AD76" s="23"/>
      <c r="AE76" s="23"/>
      <c r="AF76" s="23"/>
      <c r="AG76" s="23"/>
      <c r="AH76" s="174" t="str">
        <f>C17</f>
        <v>6カブラJFC</v>
      </c>
      <c r="AI76" s="174"/>
      <c r="AJ76" s="174"/>
      <c r="AK76" s="174"/>
      <c r="AL76" s="174"/>
      <c r="AM76" s="174"/>
      <c r="AN76" s="20"/>
      <c r="AO76" s="20"/>
      <c r="AP76" s="20"/>
      <c r="AQ76" s="20"/>
      <c r="AR76" s="174" t="str">
        <f>C7</f>
        <v>1前橋荒子ＦＣ</v>
      </c>
      <c r="AS76" s="174"/>
      <c r="AT76" s="174"/>
      <c r="AU76" s="174"/>
      <c r="AV76" s="174"/>
      <c r="AW76" s="174"/>
      <c r="BF76"/>
    </row>
    <row r="77" spans="2:58" ht="11.25" customHeight="1">
      <c r="B77" s="169"/>
      <c r="C77" s="169"/>
      <c r="D77" s="175"/>
      <c r="E77" s="175"/>
      <c r="F77" s="175"/>
      <c r="G77" s="175"/>
      <c r="H77" s="177"/>
      <c r="I77" s="174"/>
      <c r="J77" s="174"/>
      <c r="K77" s="174"/>
      <c r="L77" s="174"/>
      <c r="M77" s="174"/>
      <c r="N77" s="174"/>
      <c r="O77" s="173"/>
      <c r="P77" s="173"/>
      <c r="Q77" s="173"/>
      <c r="R77" s="19"/>
      <c r="S77" s="173"/>
      <c r="T77" s="173"/>
      <c r="U77" s="173"/>
      <c r="V77" s="174"/>
      <c r="W77" s="174"/>
      <c r="X77" s="174"/>
      <c r="Y77" s="174"/>
      <c r="Z77" s="174"/>
      <c r="AA77" s="174"/>
      <c r="AB77" s="23"/>
      <c r="AC77" s="23"/>
      <c r="AD77" s="23"/>
      <c r="AE77" s="23"/>
      <c r="AF77" s="23"/>
      <c r="AG77" s="23"/>
      <c r="AH77" s="174"/>
      <c r="AI77" s="174"/>
      <c r="AJ77" s="174"/>
      <c r="AK77" s="174"/>
      <c r="AL77" s="174"/>
      <c r="AM77" s="174"/>
      <c r="AN77" s="20"/>
      <c r="AO77" s="20"/>
      <c r="AP77" s="20"/>
      <c r="AQ77" s="20"/>
      <c r="AR77" s="174"/>
      <c r="AS77" s="174"/>
      <c r="AT77" s="174"/>
      <c r="AU77" s="174"/>
      <c r="AV77" s="174"/>
      <c r="AW77" s="174"/>
      <c r="BF77"/>
    </row>
    <row r="78" spans="2:58" ht="11.25" customHeight="1">
      <c r="B78" s="169" t="s">
        <v>11</v>
      </c>
      <c r="C78" s="169"/>
      <c r="D78" s="178" t="s">
        <v>52</v>
      </c>
      <c r="E78" s="178"/>
      <c r="F78" s="178"/>
      <c r="G78" s="178"/>
      <c r="H78" s="178"/>
      <c r="I78" s="174" t="str">
        <f>C15</f>
        <v>2宮郷ＳＣJr</v>
      </c>
      <c r="J78" s="174"/>
      <c r="K78" s="174"/>
      <c r="L78" s="174"/>
      <c r="M78" s="174"/>
      <c r="N78" s="174"/>
      <c r="O78" s="173">
        <v>8</v>
      </c>
      <c r="P78" s="173"/>
      <c r="Q78" s="173"/>
      <c r="R78" s="19"/>
      <c r="S78" s="173">
        <v>0</v>
      </c>
      <c r="T78" s="173"/>
      <c r="U78" s="173"/>
      <c r="V78" s="174" t="str">
        <f>C19</f>
        <v>7桐生北SSC</v>
      </c>
      <c r="W78" s="174"/>
      <c r="X78" s="174"/>
      <c r="Y78" s="174"/>
      <c r="Z78" s="174"/>
      <c r="AA78" s="174"/>
      <c r="AB78" s="23"/>
      <c r="AC78" s="23"/>
      <c r="AD78" s="23"/>
      <c r="AE78" s="23"/>
      <c r="AF78" s="23"/>
      <c r="AG78" s="23"/>
      <c r="AH78" s="174" t="str">
        <f>C9</f>
        <v>5月夜野SCJr</v>
      </c>
      <c r="AI78" s="174"/>
      <c r="AJ78" s="174"/>
      <c r="AK78" s="174"/>
      <c r="AL78" s="174"/>
      <c r="AM78" s="174"/>
      <c r="AN78" s="20"/>
      <c r="AO78" s="20"/>
      <c r="AP78" s="20"/>
      <c r="AQ78" s="20"/>
      <c r="AR78" s="174" t="str">
        <f>C11</f>
        <v>3里東SSS</v>
      </c>
      <c r="AS78" s="174"/>
      <c r="AT78" s="174"/>
      <c r="AU78" s="174"/>
      <c r="AV78" s="174"/>
      <c r="AW78" s="174"/>
      <c r="BF78"/>
    </row>
    <row r="79" spans="2:58" ht="11.25" customHeight="1">
      <c r="B79" s="169"/>
      <c r="C79" s="169"/>
      <c r="D79" s="178"/>
      <c r="E79" s="178"/>
      <c r="F79" s="178"/>
      <c r="G79" s="178"/>
      <c r="H79" s="178"/>
      <c r="I79" s="174"/>
      <c r="J79" s="174"/>
      <c r="K79" s="174"/>
      <c r="L79" s="174"/>
      <c r="M79" s="174"/>
      <c r="N79" s="174"/>
      <c r="O79" s="173"/>
      <c r="P79" s="173"/>
      <c r="Q79" s="173"/>
      <c r="R79" s="19"/>
      <c r="S79" s="173"/>
      <c r="T79" s="173"/>
      <c r="U79" s="173"/>
      <c r="V79" s="174"/>
      <c r="W79" s="174"/>
      <c r="X79" s="174"/>
      <c r="Y79" s="174"/>
      <c r="Z79" s="174"/>
      <c r="AA79" s="174"/>
      <c r="AB79" s="23"/>
      <c r="AC79" s="23"/>
      <c r="AD79" s="23"/>
      <c r="AE79" s="23"/>
      <c r="AF79" s="23"/>
      <c r="AG79" s="23"/>
      <c r="AH79" s="174"/>
      <c r="AI79" s="174"/>
      <c r="AJ79" s="174"/>
      <c r="AK79" s="174"/>
      <c r="AL79" s="174"/>
      <c r="AM79" s="174"/>
      <c r="AN79" s="20"/>
      <c r="AO79" s="20"/>
      <c r="AP79" s="20"/>
      <c r="AQ79" s="20"/>
      <c r="AR79" s="174"/>
      <c r="AS79" s="174"/>
      <c r="AT79" s="174"/>
      <c r="AU79" s="174"/>
      <c r="AV79" s="174"/>
      <c r="AW79" s="174"/>
      <c r="BF79"/>
    </row>
    <row r="80" spans="2:58" ht="11.25" customHeight="1">
      <c r="B80" s="169" t="s">
        <v>54</v>
      </c>
      <c r="C80" s="169"/>
      <c r="D80" s="178" t="s">
        <v>56</v>
      </c>
      <c r="E80" s="178"/>
      <c r="F80" s="178"/>
      <c r="G80" s="178"/>
      <c r="H80" s="178"/>
      <c r="I80" s="174" t="str">
        <f>C7</f>
        <v>1前橋荒子ＦＣ</v>
      </c>
      <c r="J80" s="174"/>
      <c r="K80" s="174"/>
      <c r="L80" s="174"/>
      <c r="M80" s="174"/>
      <c r="N80" s="174"/>
      <c r="O80" s="173">
        <v>5</v>
      </c>
      <c r="P80" s="173"/>
      <c r="Q80" s="173"/>
      <c r="R80" s="19"/>
      <c r="S80" s="173">
        <v>0</v>
      </c>
      <c r="T80" s="173"/>
      <c r="U80" s="173"/>
      <c r="V80" s="174" t="str">
        <f>C13</f>
        <v>4川内FC</v>
      </c>
      <c r="W80" s="174"/>
      <c r="X80" s="174"/>
      <c r="Y80" s="174"/>
      <c r="Z80" s="174"/>
      <c r="AA80" s="174"/>
      <c r="AB80" s="23"/>
      <c r="AC80" s="23"/>
      <c r="AD80" s="23"/>
      <c r="AE80" s="23"/>
      <c r="AF80" s="23"/>
      <c r="AG80" s="23"/>
      <c r="AH80" s="174" t="str">
        <f>C15</f>
        <v>2宮郷ＳＣJr</v>
      </c>
      <c r="AI80" s="174"/>
      <c r="AJ80" s="174"/>
      <c r="AK80" s="174"/>
      <c r="AL80" s="174"/>
      <c r="AM80" s="174"/>
      <c r="AN80" s="20"/>
      <c r="AO80" s="20"/>
      <c r="AP80" s="20"/>
      <c r="AQ80" s="20"/>
      <c r="AR80" s="174" t="str">
        <f>C19</f>
        <v>7桐生北SSC</v>
      </c>
      <c r="AS80" s="174"/>
      <c r="AT80" s="174"/>
      <c r="AU80" s="174"/>
      <c r="AV80" s="174"/>
      <c r="AW80" s="174"/>
      <c r="BF80"/>
    </row>
    <row r="81" spans="2:58" ht="11.25" customHeight="1">
      <c r="B81" s="169"/>
      <c r="C81" s="169"/>
      <c r="D81" s="178"/>
      <c r="E81" s="178"/>
      <c r="F81" s="178"/>
      <c r="G81" s="178"/>
      <c r="H81" s="178"/>
      <c r="I81" s="174"/>
      <c r="J81" s="174"/>
      <c r="K81" s="174"/>
      <c r="L81" s="174"/>
      <c r="M81" s="174"/>
      <c r="N81" s="174"/>
      <c r="O81" s="173"/>
      <c r="P81" s="173"/>
      <c r="Q81" s="173"/>
      <c r="R81" s="19"/>
      <c r="S81" s="173"/>
      <c r="T81" s="173"/>
      <c r="U81" s="173"/>
      <c r="V81" s="174"/>
      <c r="W81" s="174"/>
      <c r="X81" s="174"/>
      <c r="Y81" s="174"/>
      <c r="Z81" s="174"/>
      <c r="AA81" s="174"/>
      <c r="AB81" s="23"/>
      <c r="AC81" s="23"/>
      <c r="AD81" s="23"/>
      <c r="AE81" s="23"/>
      <c r="AF81" s="23"/>
      <c r="AG81" s="23"/>
      <c r="AH81" s="174"/>
      <c r="AI81" s="174"/>
      <c r="AJ81" s="174"/>
      <c r="AK81" s="174"/>
      <c r="AL81" s="174"/>
      <c r="AM81" s="174"/>
      <c r="AN81" s="20"/>
      <c r="AO81" s="20"/>
      <c r="AP81" s="20"/>
      <c r="AQ81" s="20"/>
      <c r="AR81" s="174"/>
      <c r="AS81" s="174"/>
      <c r="AT81" s="174"/>
      <c r="AU81" s="174"/>
      <c r="AV81" s="174"/>
      <c r="AW81" s="174"/>
      <c r="BF81"/>
    </row>
    <row r="82" spans="2:58" ht="11.25" customHeight="1">
      <c r="B82" s="169" t="s">
        <v>9</v>
      </c>
      <c r="C82" s="169"/>
      <c r="D82" s="178" t="s">
        <v>59</v>
      </c>
      <c r="E82" s="178"/>
      <c r="F82" s="178"/>
      <c r="G82" s="178"/>
      <c r="H82" s="178"/>
      <c r="I82" s="174" t="str">
        <f>C9</f>
        <v>5月夜野SCJr</v>
      </c>
      <c r="J82" s="174"/>
      <c r="K82" s="174"/>
      <c r="L82" s="174"/>
      <c r="M82" s="174"/>
      <c r="N82" s="174"/>
      <c r="O82" s="173">
        <v>0</v>
      </c>
      <c r="P82" s="173"/>
      <c r="Q82" s="173"/>
      <c r="R82" s="19"/>
      <c r="S82" s="173">
        <v>2</v>
      </c>
      <c r="T82" s="173"/>
      <c r="U82" s="173"/>
      <c r="V82" s="174" t="str">
        <f>C15</f>
        <v>2宮郷ＳＣJr</v>
      </c>
      <c r="W82" s="174"/>
      <c r="X82" s="174"/>
      <c r="Y82" s="174"/>
      <c r="Z82" s="174"/>
      <c r="AA82" s="174"/>
      <c r="AB82" s="23"/>
      <c r="AC82" s="23"/>
      <c r="AD82" s="23"/>
      <c r="AE82" s="23"/>
      <c r="AF82" s="23"/>
      <c r="AG82" s="23"/>
      <c r="AH82" s="174" t="str">
        <f>C7</f>
        <v>1前橋荒子ＦＣ</v>
      </c>
      <c r="AI82" s="174"/>
      <c r="AJ82" s="174"/>
      <c r="AK82" s="174"/>
      <c r="AL82" s="174"/>
      <c r="AM82" s="174"/>
      <c r="AN82" s="20"/>
      <c r="AO82" s="20"/>
      <c r="AP82" s="20"/>
      <c r="AQ82" s="20"/>
      <c r="AR82" s="174" t="str">
        <f>C13</f>
        <v>4川内FC</v>
      </c>
      <c r="AS82" s="174"/>
      <c r="AT82" s="174"/>
      <c r="AU82" s="174"/>
      <c r="AV82" s="174"/>
      <c r="AW82" s="174"/>
      <c r="BF82"/>
    </row>
    <row r="83" spans="2:58" ht="11.25" customHeight="1">
      <c r="B83" s="169"/>
      <c r="C83" s="169"/>
      <c r="D83" s="178"/>
      <c r="E83" s="178"/>
      <c r="F83" s="178"/>
      <c r="G83" s="178"/>
      <c r="H83" s="178"/>
      <c r="I83" s="174"/>
      <c r="J83" s="174"/>
      <c r="K83" s="174"/>
      <c r="L83" s="174"/>
      <c r="M83" s="174"/>
      <c r="N83" s="174"/>
      <c r="O83" s="173"/>
      <c r="P83" s="173"/>
      <c r="Q83" s="173"/>
      <c r="R83" s="19"/>
      <c r="S83" s="173"/>
      <c r="T83" s="173"/>
      <c r="U83" s="173"/>
      <c r="V83" s="174"/>
      <c r="W83" s="174"/>
      <c r="X83" s="174"/>
      <c r="Y83" s="174"/>
      <c r="Z83" s="174"/>
      <c r="AA83" s="174"/>
      <c r="AB83" s="23"/>
      <c r="AC83" s="23"/>
      <c r="AD83" s="23"/>
      <c r="AE83" s="23"/>
      <c r="AF83" s="23"/>
      <c r="AG83" s="23"/>
      <c r="AH83" s="174"/>
      <c r="AI83" s="174"/>
      <c r="AJ83" s="174"/>
      <c r="AK83" s="174"/>
      <c r="AL83" s="174"/>
      <c r="AM83" s="174"/>
      <c r="AN83" s="20"/>
      <c r="AO83" s="20"/>
      <c r="AP83" s="20"/>
      <c r="AQ83" s="20"/>
      <c r="AR83" s="174"/>
      <c r="AS83" s="174"/>
      <c r="AT83" s="174"/>
      <c r="AU83" s="174"/>
      <c r="AV83" s="174"/>
      <c r="AW83" s="174"/>
      <c r="BF83"/>
    </row>
    <row r="84" spans="2:58" ht="11.25" customHeight="1">
      <c r="B84" s="169" t="s">
        <v>12</v>
      </c>
      <c r="C84" s="169"/>
      <c r="D84" s="178" t="s">
        <v>42</v>
      </c>
      <c r="E84" s="178"/>
      <c r="F84" s="178"/>
      <c r="G84" s="178"/>
      <c r="H84" s="178"/>
      <c r="I84" s="174" t="str">
        <f>C13</f>
        <v>4川内FC</v>
      </c>
      <c r="J84" s="174"/>
      <c r="K84" s="174"/>
      <c r="L84" s="174"/>
      <c r="M84" s="174"/>
      <c r="N84" s="174"/>
      <c r="O84" s="173">
        <v>1</v>
      </c>
      <c r="P84" s="173"/>
      <c r="Q84" s="173"/>
      <c r="R84" s="19"/>
      <c r="S84" s="173">
        <v>3</v>
      </c>
      <c r="T84" s="173"/>
      <c r="U84" s="173"/>
      <c r="V84" s="174" t="str">
        <f>C17</f>
        <v>6カブラJFC</v>
      </c>
      <c r="W84" s="174"/>
      <c r="X84" s="174"/>
      <c r="Y84" s="174"/>
      <c r="Z84" s="174"/>
      <c r="AA84" s="174"/>
      <c r="AB84" s="23"/>
      <c r="AC84" s="23"/>
      <c r="AD84" s="23"/>
      <c r="AE84" s="23"/>
      <c r="AF84" s="23"/>
      <c r="AG84" s="23"/>
      <c r="AH84" s="174" t="str">
        <f>C9</f>
        <v>5月夜野SCJr</v>
      </c>
      <c r="AI84" s="174"/>
      <c r="AJ84" s="174"/>
      <c r="AK84" s="174"/>
      <c r="AL84" s="174"/>
      <c r="AM84" s="174"/>
      <c r="AN84" s="20"/>
      <c r="AO84" s="20"/>
      <c r="AP84" s="20"/>
      <c r="AQ84" s="20"/>
      <c r="AR84" s="174" t="str">
        <f>C15</f>
        <v>2宮郷ＳＣJr</v>
      </c>
      <c r="AS84" s="174"/>
      <c r="AT84" s="174"/>
      <c r="AU84" s="174"/>
      <c r="AV84" s="174"/>
      <c r="AW84" s="174"/>
      <c r="BF84"/>
    </row>
    <row r="85" spans="2:58" ht="11.25" customHeight="1">
      <c r="B85" s="169"/>
      <c r="C85" s="169"/>
      <c r="D85" s="178"/>
      <c r="E85" s="178"/>
      <c r="F85" s="178"/>
      <c r="G85" s="178"/>
      <c r="H85" s="178"/>
      <c r="I85" s="174"/>
      <c r="J85" s="174"/>
      <c r="K85" s="174"/>
      <c r="L85" s="174"/>
      <c r="M85" s="174"/>
      <c r="N85" s="174"/>
      <c r="O85" s="173"/>
      <c r="P85" s="173"/>
      <c r="Q85" s="173"/>
      <c r="R85" s="19"/>
      <c r="S85" s="173"/>
      <c r="T85" s="173"/>
      <c r="U85" s="173"/>
      <c r="V85" s="174"/>
      <c r="W85" s="174"/>
      <c r="X85" s="174"/>
      <c r="Y85" s="174"/>
      <c r="Z85" s="174"/>
      <c r="AA85" s="174"/>
      <c r="AB85" s="20"/>
      <c r="AC85" s="20"/>
      <c r="AD85" s="20"/>
      <c r="AE85" s="20"/>
      <c r="AF85" s="20"/>
      <c r="AG85" s="20"/>
      <c r="AH85" s="174"/>
      <c r="AI85" s="174"/>
      <c r="AJ85" s="174"/>
      <c r="AK85" s="174"/>
      <c r="AL85" s="174"/>
      <c r="AM85" s="174"/>
      <c r="AN85" s="20"/>
      <c r="AO85" s="20"/>
      <c r="AP85" s="20"/>
      <c r="AQ85" s="20"/>
      <c r="AR85" s="174"/>
      <c r="AS85" s="174"/>
      <c r="AT85" s="174"/>
      <c r="AU85" s="174"/>
      <c r="AV85" s="174"/>
      <c r="AW85" s="174"/>
      <c r="BF85"/>
    </row>
    <row r="86" spans="2:49" ht="11.25" customHeight="1">
      <c r="B86" s="169" t="s">
        <v>44</v>
      </c>
      <c r="C86" s="169"/>
      <c r="D86" s="178" t="s">
        <v>46</v>
      </c>
      <c r="E86" s="178"/>
      <c r="F86" s="178"/>
      <c r="G86" s="178"/>
      <c r="H86" s="178"/>
      <c r="I86" s="174" t="str">
        <f>C11</f>
        <v>3里東SSS</v>
      </c>
      <c r="J86" s="174"/>
      <c r="K86" s="174"/>
      <c r="L86" s="174"/>
      <c r="M86" s="174"/>
      <c r="N86" s="174"/>
      <c r="O86" s="173">
        <v>4</v>
      </c>
      <c r="P86" s="173"/>
      <c r="Q86" s="173"/>
      <c r="R86" s="19"/>
      <c r="S86" s="173">
        <v>0</v>
      </c>
      <c r="T86" s="173"/>
      <c r="U86" s="173"/>
      <c r="V86" s="174" t="str">
        <f>C19</f>
        <v>7桐生北SSC</v>
      </c>
      <c r="W86" s="174"/>
      <c r="X86" s="174"/>
      <c r="Y86" s="174"/>
      <c r="Z86" s="174"/>
      <c r="AA86" s="174"/>
      <c r="AB86" s="20"/>
      <c r="AC86" s="20"/>
      <c r="AD86" s="20"/>
      <c r="AE86" s="20"/>
      <c r="AF86" s="20"/>
      <c r="AG86" s="23"/>
      <c r="AH86" s="174" t="str">
        <f>C13</f>
        <v>4川内FC</v>
      </c>
      <c r="AI86" s="174"/>
      <c r="AJ86" s="174"/>
      <c r="AK86" s="174"/>
      <c r="AL86" s="174"/>
      <c r="AM86" s="174"/>
      <c r="AN86" s="20"/>
      <c r="AO86" s="20"/>
      <c r="AP86" s="20"/>
      <c r="AQ86" s="20"/>
      <c r="AR86" s="174" t="str">
        <f>C17</f>
        <v>6カブラJFC</v>
      </c>
      <c r="AS86" s="174"/>
      <c r="AT86" s="174"/>
      <c r="AU86" s="174"/>
      <c r="AV86" s="174"/>
      <c r="AW86" s="174"/>
    </row>
    <row r="87" spans="2:49" ht="11.25" customHeight="1">
      <c r="B87" s="169"/>
      <c r="C87" s="169"/>
      <c r="D87" s="178"/>
      <c r="E87" s="178"/>
      <c r="F87" s="178"/>
      <c r="G87" s="178"/>
      <c r="H87" s="178"/>
      <c r="I87" s="174"/>
      <c r="J87" s="174"/>
      <c r="K87" s="174"/>
      <c r="L87" s="174"/>
      <c r="M87" s="174"/>
      <c r="N87" s="174"/>
      <c r="O87" s="173"/>
      <c r="P87" s="173"/>
      <c r="Q87" s="173"/>
      <c r="R87" s="19"/>
      <c r="S87" s="173"/>
      <c r="T87" s="173"/>
      <c r="U87" s="173"/>
      <c r="V87" s="174"/>
      <c r="W87" s="174"/>
      <c r="X87" s="174"/>
      <c r="Y87" s="174"/>
      <c r="Z87" s="174"/>
      <c r="AA87" s="174"/>
      <c r="AB87" s="20"/>
      <c r="AC87" s="20"/>
      <c r="AD87" s="20"/>
      <c r="AE87" s="20"/>
      <c r="AF87" s="20"/>
      <c r="AG87" s="20"/>
      <c r="AH87" s="174"/>
      <c r="AI87" s="174"/>
      <c r="AJ87" s="174"/>
      <c r="AK87" s="174"/>
      <c r="AL87" s="174"/>
      <c r="AM87" s="174"/>
      <c r="AN87" s="20"/>
      <c r="AO87" s="20"/>
      <c r="AP87" s="20"/>
      <c r="AQ87" s="20"/>
      <c r="AR87" s="174"/>
      <c r="AS87" s="174"/>
      <c r="AT87" s="174"/>
      <c r="AU87" s="174"/>
      <c r="AV87" s="174"/>
      <c r="AW87" s="174"/>
    </row>
    <row r="88" spans="2:49" ht="9" customHeight="1">
      <c r="B88" s="16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26"/>
      <c r="AS88" s="26"/>
      <c r="AT88" s="26"/>
      <c r="AU88" s="26"/>
      <c r="AV88" s="26"/>
      <c r="AW88" s="26"/>
    </row>
    <row r="89" spans="2:49" ht="9" customHeight="1">
      <c r="B89" s="16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27"/>
      <c r="AS89" s="16"/>
      <c r="AT89" s="16"/>
      <c r="AU89" s="16"/>
      <c r="AV89" s="16"/>
      <c r="AW89" s="16"/>
    </row>
    <row r="90" spans="2:49" ht="9" customHeight="1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27"/>
      <c r="AS90" s="16"/>
      <c r="AT90" s="16"/>
      <c r="AU90" s="16"/>
      <c r="AV90" s="16"/>
      <c r="AW90" s="16"/>
    </row>
    <row r="91" spans="2:49" ht="9" customHeight="1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27"/>
      <c r="AS91" s="16"/>
      <c r="AT91" s="16"/>
      <c r="AU91" s="16"/>
      <c r="AV91" s="16"/>
      <c r="AW91" s="16"/>
    </row>
    <row r="92" spans="2:49" ht="9" customHeight="1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27"/>
      <c r="AS92" s="16"/>
      <c r="AT92" s="16"/>
      <c r="AU92" s="16"/>
      <c r="AV92" s="16"/>
      <c r="AW92" s="16"/>
    </row>
    <row r="93" ht="9" customHeight="1">
      <c r="AR93" s="3"/>
    </row>
  </sheetData>
  <sheetProtection/>
  <mergeCells count="406">
    <mergeCell ref="C88:N89"/>
    <mergeCell ref="AB1:AE2"/>
    <mergeCell ref="Q1:AA2"/>
    <mergeCell ref="S86:U87"/>
    <mergeCell ref="V86:AA87"/>
    <mergeCell ref="AH86:AM87"/>
    <mergeCell ref="D84:H85"/>
    <mergeCell ref="I84:N85"/>
    <mergeCell ref="O84:Q85"/>
    <mergeCell ref="S82:U83"/>
    <mergeCell ref="AR86:AW87"/>
    <mergeCell ref="B86:C87"/>
    <mergeCell ref="D86:H87"/>
    <mergeCell ref="I86:N87"/>
    <mergeCell ref="O86:Q87"/>
    <mergeCell ref="S84:U85"/>
    <mergeCell ref="V84:AA85"/>
    <mergeCell ref="AH84:AM85"/>
    <mergeCell ref="AR84:AW85"/>
    <mergeCell ref="B84:C85"/>
    <mergeCell ref="V82:AA83"/>
    <mergeCell ref="AH82:AM83"/>
    <mergeCell ref="AR82:AW83"/>
    <mergeCell ref="B82:C83"/>
    <mergeCell ref="D82:H83"/>
    <mergeCell ref="I82:N83"/>
    <mergeCell ref="O82:Q83"/>
    <mergeCell ref="S80:U81"/>
    <mergeCell ref="V80:AA81"/>
    <mergeCell ref="AH80:AM81"/>
    <mergeCell ref="AR80:AW81"/>
    <mergeCell ref="B80:C81"/>
    <mergeCell ref="D80:H81"/>
    <mergeCell ref="I80:N81"/>
    <mergeCell ref="O80:Q81"/>
    <mergeCell ref="S78:U79"/>
    <mergeCell ref="V78:AA79"/>
    <mergeCell ref="AH78:AM79"/>
    <mergeCell ref="AR78:AW79"/>
    <mergeCell ref="B78:C79"/>
    <mergeCell ref="D78:H79"/>
    <mergeCell ref="I78:N79"/>
    <mergeCell ref="O78:Q79"/>
    <mergeCell ref="AR74:AW75"/>
    <mergeCell ref="B76:C77"/>
    <mergeCell ref="D76:H77"/>
    <mergeCell ref="I76:N77"/>
    <mergeCell ref="O76:Q77"/>
    <mergeCell ref="S76:U77"/>
    <mergeCell ref="V76:AA77"/>
    <mergeCell ref="AH76:AM77"/>
    <mergeCell ref="AR76:AW77"/>
    <mergeCell ref="O74:Q75"/>
    <mergeCell ref="S74:U75"/>
    <mergeCell ref="V74:AA75"/>
    <mergeCell ref="AH74:AM75"/>
    <mergeCell ref="C72:M73"/>
    <mergeCell ref="B74:C75"/>
    <mergeCell ref="D74:H75"/>
    <mergeCell ref="I74:N75"/>
    <mergeCell ref="S70:U71"/>
    <mergeCell ref="V70:AA71"/>
    <mergeCell ref="AH70:AM71"/>
    <mergeCell ref="AR70:AW71"/>
    <mergeCell ref="B70:C71"/>
    <mergeCell ref="D70:H71"/>
    <mergeCell ref="I70:N71"/>
    <mergeCell ref="O70:Q71"/>
    <mergeCell ref="S68:U69"/>
    <mergeCell ref="V68:AA69"/>
    <mergeCell ref="AH68:AM69"/>
    <mergeCell ref="AR68:AW69"/>
    <mergeCell ref="B68:C69"/>
    <mergeCell ref="D68:H69"/>
    <mergeCell ref="I68:N69"/>
    <mergeCell ref="O68:Q69"/>
    <mergeCell ref="S66:U67"/>
    <mergeCell ref="V66:AA67"/>
    <mergeCell ref="AH66:AM67"/>
    <mergeCell ref="AR66:AW67"/>
    <mergeCell ref="B66:C67"/>
    <mergeCell ref="D66:H67"/>
    <mergeCell ref="I66:N67"/>
    <mergeCell ref="O66:Q67"/>
    <mergeCell ref="S64:U65"/>
    <mergeCell ref="V64:AA65"/>
    <mergeCell ref="AH64:AM65"/>
    <mergeCell ref="AR64:AW65"/>
    <mergeCell ref="B64:C65"/>
    <mergeCell ref="D64:H65"/>
    <mergeCell ref="I64:N65"/>
    <mergeCell ref="O64:Q65"/>
    <mergeCell ref="S62:U63"/>
    <mergeCell ref="V62:AA63"/>
    <mergeCell ref="AH62:AM63"/>
    <mergeCell ref="AR62:AW63"/>
    <mergeCell ref="B62:C63"/>
    <mergeCell ref="D62:H63"/>
    <mergeCell ref="I62:N63"/>
    <mergeCell ref="O62:Q63"/>
    <mergeCell ref="AR58:AW59"/>
    <mergeCell ref="B60:C61"/>
    <mergeCell ref="D60:H61"/>
    <mergeCell ref="I60:N61"/>
    <mergeCell ref="O60:Q61"/>
    <mergeCell ref="S60:U61"/>
    <mergeCell ref="V60:AA61"/>
    <mergeCell ref="AH60:AM61"/>
    <mergeCell ref="AR60:AW61"/>
    <mergeCell ref="O58:Q59"/>
    <mergeCell ref="S58:U59"/>
    <mergeCell ref="V58:AA59"/>
    <mergeCell ref="AH58:AM59"/>
    <mergeCell ref="C56:M57"/>
    <mergeCell ref="B58:C59"/>
    <mergeCell ref="D58:H59"/>
    <mergeCell ref="I58:N59"/>
    <mergeCell ref="S54:U55"/>
    <mergeCell ref="V54:AA55"/>
    <mergeCell ref="AH54:AM55"/>
    <mergeCell ref="AR54:AW55"/>
    <mergeCell ref="B54:C55"/>
    <mergeCell ref="D54:H55"/>
    <mergeCell ref="I54:N55"/>
    <mergeCell ref="O54:Q55"/>
    <mergeCell ref="S52:U53"/>
    <mergeCell ref="V52:AA53"/>
    <mergeCell ref="AH52:AM53"/>
    <mergeCell ref="AR52:AW53"/>
    <mergeCell ref="B52:C53"/>
    <mergeCell ref="D52:H53"/>
    <mergeCell ref="I52:N53"/>
    <mergeCell ref="O52:Q53"/>
    <mergeCell ref="S50:U51"/>
    <mergeCell ref="V50:AA51"/>
    <mergeCell ref="AH50:AM51"/>
    <mergeCell ref="AR50:AW51"/>
    <mergeCell ref="B50:C51"/>
    <mergeCell ref="D50:H51"/>
    <mergeCell ref="I50:N51"/>
    <mergeCell ref="O50:Q51"/>
    <mergeCell ref="S48:U49"/>
    <mergeCell ref="V48:AA49"/>
    <mergeCell ref="AH48:AM49"/>
    <mergeCell ref="AR48:AW49"/>
    <mergeCell ref="B48:C49"/>
    <mergeCell ref="D48:H49"/>
    <mergeCell ref="I48:N49"/>
    <mergeCell ref="O48:Q49"/>
    <mergeCell ref="S46:U47"/>
    <mergeCell ref="V46:AA47"/>
    <mergeCell ref="AH46:AM47"/>
    <mergeCell ref="AR46:AW47"/>
    <mergeCell ref="B46:C47"/>
    <mergeCell ref="D46:H47"/>
    <mergeCell ref="I46:N47"/>
    <mergeCell ref="O46:Q47"/>
    <mergeCell ref="S44:U45"/>
    <mergeCell ref="V44:AA45"/>
    <mergeCell ref="AH44:AM45"/>
    <mergeCell ref="AR44:AW45"/>
    <mergeCell ref="B44:C45"/>
    <mergeCell ref="D44:H45"/>
    <mergeCell ref="I44:N45"/>
    <mergeCell ref="O44:Q45"/>
    <mergeCell ref="S42:U43"/>
    <mergeCell ref="V42:AA43"/>
    <mergeCell ref="AH42:AM43"/>
    <mergeCell ref="AR42:AW43"/>
    <mergeCell ref="B42:C43"/>
    <mergeCell ref="D42:H43"/>
    <mergeCell ref="I42:N43"/>
    <mergeCell ref="O42:Q43"/>
    <mergeCell ref="AH38:AW39"/>
    <mergeCell ref="C40:M41"/>
    <mergeCell ref="AH40:AM41"/>
    <mergeCell ref="AR40:AW41"/>
    <mergeCell ref="AJ28:AK29"/>
    <mergeCell ref="AL28:AM29"/>
    <mergeCell ref="AO28:AP29"/>
    <mergeCell ref="B30:D37"/>
    <mergeCell ref="E30:G37"/>
    <mergeCell ref="H30:BA31"/>
    <mergeCell ref="H32:BA33"/>
    <mergeCell ref="H34:BA35"/>
    <mergeCell ref="H36:BA37"/>
    <mergeCell ref="Z28:AA29"/>
    <mergeCell ref="AB28:AC29"/>
    <mergeCell ref="AE28:AF29"/>
    <mergeCell ref="AG28:AH29"/>
    <mergeCell ref="P28:Q29"/>
    <mergeCell ref="R28:S29"/>
    <mergeCell ref="U28:V29"/>
    <mergeCell ref="W28:X29"/>
    <mergeCell ref="B28:G29"/>
    <mergeCell ref="H28:I29"/>
    <mergeCell ref="K28:L29"/>
    <mergeCell ref="M28:N29"/>
    <mergeCell ref="AP26:AP27"/>
    <mergeCell ref="AQ26:AQ27"/>
    <mergeCell ref="AR26:AR27"/>
    <mergeCell ref="AS26:BA27"/>
    <mergeCell ref="AD26:AF27"/>
    <mergeCell ref="AG26:AI27"/>
    <mergeCell ref="AJ26:AL27"/>
    <mergeCell ref="AM26:AO27"/>
    <mergeCell ref="AG24:AI25"/>
    <mergeCell ref="AJ24:AL25"/>
    <mergeCell ref="AM24:AO25"/>
    <mergeCell ref="B25:D27"/>
    <mergeCell ref="E26:G27"/>
    <mergeCell ref="H26:Q27"/>
    <mergeCell ref="R26:T27"/>
    <mergeCell ref="U26:W27"/>
    <mergeCell ref="X26:Z27"/>
    <mergeCell ref="AA26:AC27"/>
    <mergeCell ref="AG22:AI23"/>
    <mergeCell ref="AJ22:AL23"/>
    <mergeCell ref="AM22:AO23"/>
    <mergeCell ref="E24:G25"/>
    <mergeCell ref="H24:Q25"/>
    <mergeCell ref="R24:T25"/>
    <mergeCell ref="U24:W25"/>
    <mergeCell ref="X24:Z25"/>
    <mergeCell ref="AA24:AC25"/>
    <mergeCell ref="AD24:AF25"/>
    <mergeCell ref="U22:W23"/>
    <mergeCell ref="X22:Z23"/>
    <mergeCell ref="AA22:AC23"/>
    <mergeCell ref="AD22:AF23"/>
    <mergeCell ref="B22:D24"/>
    <mergeCell ref="E22:G23"/>
    <mergeCell ref="H22:Q23"/>
    <mergeCell ref="R22:T23"/>
    <mergeCell ref="BB19:BB20"/>
    <mergeCell ref="H21:L21"/>
    <mergeCell ref="M21:Q21"/>
    <mergeCell ref="R21:V21"/>
    <mergeCell ref="W21:AA21"/>
    <mergeCell ref="AB21:AF21"/>
    <mergeCell ref="AG21:AK21"/>
    <mergeCell ref="AL21:AP21"/>
    <mergeCell ref="AS19:AT20"/>
    <mergeCell ref="AU19:AV20"/>
    <mergeCell ref="AW19:AY20"/>
    <mergeCell ref="AZ19:BA20"/>
    <mergeCell ref="AG19:AH20"/>
    <mergeCell ref="AJ19:AK20"/>
    <mergeCell ref="AL19:AP20"/>
    <mergeCell ref="AQ19:AR20"/>
    <mergeCell ref="W19:X20"/>
    <mergeCell ref="Z19:AA20"/>
    <mergeCell ref="AB19:AC20"/>
    <mergeCell ref="AE19:AF20"/>
    <mergeCell ref="M19:N20"/>
    <mergeCell ref="P19:Q20"/>
    <mergeCell ref="R19:S20"/>
    <mergeCell ref="U19:V20"/>
    <mergeCell ref="B19:B20"/>
    <mergeCell ref="C19:G20"/>
    <mergeCell ref="H19:I20"/>
    <mergeCell ref="K19:L20"/>
    <mergeCell ref="AU17:AV18"/>
    <mergeCell ref="AW17:AY18"/>
    <mergeCell ref="Z17:AA18"/>
    <mergeCell ref="AB17:AC18"/>
    <mergeCell ref="AE17:AF18"/>
    <mergeCell ref="AG17:AK18"/>
    <mergeCell ref="AZ17:BA18"/>
    <mergeCell ref="BB17:BB18"/>
    <mergeCell ref="AL17:AM18"/>
    <mergeCell ref="AO17:AP18"/>
    <mergeCell ref="AQ17:AR18"/>
    <mergeCell ref="AS17:AT18"/>
    <mergeCell ref="BB15:BB16"/>
    <mergeCell ref="B17:B18"/>
    <mergeCell ref="C17:G18"/>
    <mergeCell ref="H17:I18"/>
    <mergeCell ref="K17:L18"/>
    <mergeCell ref="M17:N18"/>
    <mergeCell ref="P17:Q18"/>
    <mergeCell ref="R17:S18"/>
    <mergeCell ref="U17:V18"/>
    <mergeCell ref="W17:X18"/>
    <mergeCell ref="AS15:AT16"/>
    <mergeCell ref="AU15:AV16"/>
    <mergeCell ref="AW15:AY16"/>
    <mergeCell ref="AZ15:BA16"/>
    <mergeCell ref="AJ15:AK16"/>
    <mergeCell ref="AL15:AM16"/>
    <mergeCell ref="AO15:AP16"/>
    <mergeCell ref="AQ15:AR16"/>
    <mergeCell ref="W15:X16"/>
    <mergeCell ref="Z15:AA16"/>
    <mergeCell ref="AB15:AF16"/>
    <mergeCell ref="AG15:AH16"/>
    <mergeCell ref="M15:N16"/>
    <mergeCell ref="P15:Q16"/>
    <mergeCell ref="R15:S16"/>
    <mergeCell ref="U15:V16"/>
    <mergeCell ref="B15:B16"/>
    <mergeCell ref="C15:G16"/>
    <mergeCell ref="H15:I16"/>
    <mergeCell ref="K15:L16"/>
    <mergeCell ref="AU13:AV14"/>
    <mergeCell ref="AW13:AY14"/>
    <mergeCell ref="AB13:AC14"/>
    <mergeCell ref="AE13:AF14"/>
    <mergeCell ref="AG13:AH14"/>
    <mergeCell ref="AJ13:AK14"/>
    <mergeCell ref="AZ13:BA14"/>
    <mergeCell ref="BB13:BB14"/>
    <mergeCell ref="AL13:AM14"/>
    <mergeCell ref="AO13:AP14"/>
    <mergeCell ref="AQ13:AR14"/>
    <mergeCell ref="AS13:AT14"/>
    <mergeCell ref="BB11:BB12"/>
    <mergeCell ref="B13:B14"/>
    <mergeCell ref="C13:G14"/>
    <mergeCell ref="H13:I14"/>
    <mergeCell ref="K13:L14"/>
    <mergeCell ref="M13:N14"/>
    <mergeCell ref="P13:Q14"/>
    <mergeCell ref="R13:S14"/>
    <mergeCell ref="U13:V14"/>
    <mergeCell ref="W13:AA14"/>
    <mergeCell ref="AS11:AT12"/>
    <mergeCell ref="AU11:AV12"/>
    <mergeCell ref="AW11:AY12"/>
    <mergeCell ref="AZ11:BA12"/>
    <mergeCell ref="AJ11:AK12"/>
    <mergeCell ref="AL11:AM12"/>
    <mergeCell ref="AO11:AP12"/>
    <mergeCell ref="AQ11:AR12"/>
    <mergeCell ref="Z11:AA12"/>
    <mergeCell ref="AB11:AC12"/>
    <mergeCell ref="AE11:AF12"/>
    <mergeCell ref="AG11:AH12"/>
    <mergeCell ref="M11:N12"/>
    <mergeCell ref="P11:Q12"/>
    <mergeCell ref="R11:V12"/>
    <mergeCell ref="W11:X12"/>
    <mergeCell ref="B11:B12"/>
    <mergeCell ref="C11:G12"/>
    <mergeCell ref="H11:I12"/>
    <mergeCell ref="K11:L12"/>
    <mergeCell ref="AU9:AV10"/>
    <mergeCell ref="AW9:AY10"/>
    <mergeCell ref="AB9:AC10"/>
    <mergeCell ref="AE9:AF10"/>
    <mergeCell ref="AG9:AH10"/>
    <mergeCell ref="AJ9:AK10"/>
    <mergeCell ref="U9:V10"/>
    <mergeCell ref="W9:X10"/>
    <mergeCell ref="Z9:AA10"/>
    <mergeCell ref="AZ9:BA10"/>
    <mergeCell ref="BB9:BB10"/>
    <mergeCell ref="AL9:AM10"/>
    <mergeCell ref="AO9:AP10"/>
    <mergeCell ref="AQ9:AR10"/>
    <mergeCell ref="AS9:AT10"/>
    <mergeCell ref="B9:B10"/>
    <mergeCell ref="C9:G10"/>
    <mergeCell ref="H9:I10"/>
    <mergeCell ref="K9:L10"/>
    <mergeCell ref="M9:Q10"/>
    <mergeCell ref="R9:S10"/>
    <mergeCell ref="AZ4:BA6"/>
    <mergeCell ref="BB4:BB6"/>
    <mergeCell ref="AS7:AT8"/>
    <mergeCell ref="AU7:AV8"/>
    <mergeCell ref="AW7:AY8"/>
    <mergeCell ref="AZ7:BA8"/>
    <mergeCell ref="AU4:AV6"/>
    <mergeCell ref="AW4:AY6"/>
    <mergeCell ref="BB7:BB8"/>
    <mergeCell ref="B7:B8"/>
    <mergeCell ref="C7:G8"/>
    <mergeCell ref="H7:L8"/>
    <mergeCell ref="M7:N8"/>
    <mergeCell ref="P7:Q8"/>
    <mergeCell ref="R7:S8"/>
    <mergeCell ref="Z7:AA8"/>
    <mergeCell ref="AB7:AC8"/>
    <mergeCell ref="AG4:AK6"/>
    <mergeCell ref="AL4:AP6"/>
    <mergeCell ref="U7:V8"/>
    <mergeCell ref="W7:X8"/>
    <mergeCell ref="AO7:AP8"/>
    <mergeCell ref="AQ4:AR6"/>
    <mergeCell ref="AS4:AT6"/>
    <mergeCell ref="AE7:AF8"/>
    <mergeCell ref="AG7:AH8"/>
    <mergeCell ref="AJ7:AK8"/>
    <mergeCell ref="AL7:AM8"/>
    <mergeCell ref="AQ7:AR8"/>
    <mergeCell ref="N1:O2"/>
    <mergeCell ref="K1:M2"/>
    <mergeCell ref="AG1:AY2"/>
    <mergeCell ref="B4:D6"/>
    <mergeCell ref="E4:G6"/>
    <mergeCell ref="H4:L6"/>
    <mergeCell ref="M4:Q6"/>
    <mergeCell ref="R4:V6"/>
    <mergeCell ref="W4:AA6"/>
    <mergeCell ref="AB4:AF6"/>
  </mergeCells>
  <conditionalFormatting sqref="M7:N8 H9:I20 M11:N20 R13:S20 R7:S10 W7:X12 W15:X20 AB7:AC14 AB17:AC20 AG19:AH20 AG7:AH16 AL7:AM18">
    <cfRule type="expression" priority="1" dxfId="50" stopIfTrue="1">
      <formula>H7&gt;K7</formula>
    </cfRule>
    <cfRule type="expression" priority="2" dxfId="51" stopIfTrue="1">
      <formula>H7=K7</formula>
    </cfRule>
  </conditionalFormatting>
  <conditionalFormatting sqref="P7:Q8 K9:L20 P11:Q20 U7:V10 U13:V20 Z7:AA12 Z15:AA20 AE7:AF14 AE17:AF20 AJ7:AK16 AJ19:AK20 AO7:AP18">
    <cfRule type="expression" priority="3" dxfId="51" stopIfTrue="1">
      <formula>H7=K7</formula>
    </cfRule>
  </conditionalFormatting>
  <conditionalFormatting sqref="O58:Q71 O42:Q55 O74:Q87">
    <cfRule type="expression" priority="4" dxfId="50" stopIfTrue="1">
      <formula>O42&gt;S42</formula>
    </cfRule>
    <cfRule type="expression" priority="5" dxfId="51" stopIfTrue="1">
      <formula>O42=S42</formula>
    </cfRule>
  </conditionalFormatting>
  <conditionalFormatting sqref="S58:U71 S42:U55 S74:U87">
    <cfRule type="expression" priority="6" dxfId="50" stopIfTrue="1">
      <formula>S42&gt;O42</formula>
    </cfRule>
    <cfRule type="expression" priority="7" dxfId="51" stopIfTrue="1">
      <formula>S42=O42</formula>
    </cfRule>
  </conditionalFormatting>
  <conditionalFormatting sqref="C7:E8 C11:E14 C17:E20">
    <cfRule type="expression" priority="8" dxfId="50" stopIfTrue="1">
      <formula>AZ7=1</formula>
    </cfRule>
    <cfRule type="expression" priority="9" dxfId="51" stopIfTrue="1">
      <formula>AZ7=2</formula>
    </cfRule>
    <cfRule type="expression" priority="10" dxfId="52" stopIfTrue="1">
      <formula>AZ7=3</formula>
    </cfRule>
  </conditionalFormatting>
  <conditionalFormatting sqref="F7:G8 F11:G14 F17:G20">
    <cfRule type="expression" priority="11" dxfId="50" stopIfTrue="1">
      <formula>#REF!=1</formula>
    </cfRule>
    <cfRule type="expression" priority="12" dxfId="51" stopIfTrue="1">
      <formula>#REF!=2</formula>
    </cfRule>
    <cfRule type="expression" priority="13" dxfId="52" stopIfTrue="1">
      <formula>#REF!=3</formula>
    </cfRule>
  </conditionalFormatting>
  <conditionalFormatting sqref="E22 E26 E24 H22:Q27">
    <cfRule type="expression" priority="14" dxfId="53" stopIfTrue="1">
      <formula>E22=FALSE</formula>
    </cfRule>
  </conditionalFormatting>
  <conditionalFormatting sqref="AP26:AR26">
    <cfRule type="expression" priority="15" dxfId="54" stopIfTrue="1">
      <formula>$CD$1=2006</formula>
    </cfRule>
  </conditionalFormatting>
  <conditionalFormatting sqref="AZ7:BA8">
    <cfRule type="expression" priority="16" dxfId="50" stopIfTrue="1">
      <formula>$AZ$7=1</formula>
    </cfRule>
    <cfRule type="expression" priority="17" dxfId="51" stopIfTrue="1">
      <formula>$AZ$7=2</formula>
    </cfRule>
    <cfRule type="expression" priority="18" dxfId="52" stopIfTrue="1">
      <formula>$AZ$7=3</formula>
    </cfRule>
  </conditionalFormatting>
  <conditionalFormatting sqref="AZ9:BA10">
    <cfRule type="expression" priority="19" dxfId="50" stopIfTrue="1">
      <formula>$AZ$9=1</formula>
    </cfRule>
    <cfRule type="expression" priority="20" dxfId="51" stopIfTrue="1">
      <formula>$AZ$9=2</formula>
    </cfRule>
    <cfRule type="expression" priority="21" dxfId="52" stopIfTrue="1">
      <formula>$AZ$9=3</formula>
    </cfRule>
  </conditionalFormatting>
  <conditionalFormatting sqref="AZ11:BA12">
    <cfRule type="expression" priority="22" dxfId="50" stopIfTrue="1">
      <formula>$AZ$11=1</formula>
    </cfRule>
    <cfRule type="expression" priority="23" dxfId="51" stopIfTrue="1">
      <formula>$AZ$11=2</formula>
    </cfRule>
    <cfRule type="expression" priority="24" dxfId="52" stopIfTrue="1">
      <formula>$AZ$11=3</formula>
    </cfRule>
  </conditionalFormatting>
  <conditionalFormatting sqref="AZ13:BA14">
    <cfRule type="expression" priority="25" dxfId="50" stopIfTrue="1">
      <formula>$AZ$13=1</formula>
    </cfRule>
    <cfRule type="expression" priority="26" dxfId="51" stopIfTrue="1">
      <formula>$AZ$13=2</formula>
    </cfRule>
    <cfRule type="expression" priority="27" dxfId="52" stopIfTrue="1">
      <formula>$AZ$13=3</formula>
    </cfRule>
  </conditionalFormatting>
  <conditionalFormatting sqref="AZ19:BA20">
    <cfRule type="expression" priority="28" dxfId="50" stopIfTrue="1">
      <formula>$AZ$19=1</formula>
    </cfRule>
    <cfRule type="expression" priority="29" dxfId="51" stopIfTrue="1">
      <formula>$AZ$19=2</formula>
    </cfRule>
    <cfRule type="expression" priority="30" dxfId="52" stopIfTrue="1">
      <formula>$AZ$19=3</formula>
    </cfRule>
  </conditionalFormatting>
  <conditionalFormatting sqref="H28:I29">
    <cfRule type="expression" priority="31" dxfId="53" stopIfTrue="1">
      <formula>$H$28=FALSE</formula>
    </cfRule>
  </conditionalFormatting>
  <conditionalFormatting sqref="K28:L29">
    <cfRule type="expression" priority="32" dxfId="53" stopIfTrue="1">
      <formula>$K$28=FALSE</formula>
    </cfRule>
  </conditionalFormatting>
  <conditionalFormatting sqref="M28:N29">
    <cfRule type="expression" priority="33" dxfId="53" stopIfTrue="1">
      <formula>$M$28=FALSE</formula>
    </cfRule>
  </conditionalFormatting>
  <conditionalFormatting sqref="P28:Q29">
    <cfRule type="expression" priority="34" dxfId="53" stopIfTrue="1">
      <formula>$P$28=FALSE</formula>
    </cfRule>
  </conditionalFormatting>
  <conditionalFormatting sqref="R28:S29">
    <cfRule type="expression" priority="35" dxfId="53" stopIfTrue="1">
      <formula>$R$28=FALSE</formula>
    </cfRule>
  </conditionalFormatting>
  <conditionalFormatting sqref="U28:V29">
    <cfRule type="expression" priority="36" dxfId="53" stopIfTrue="1">
      <formula>$U$28=FALSE</formula>
    </cfRule>
  </conditionalFormatting>
  <conditionalFormatting sqref="W28:X29">
    <cfRule type="expression" priority="37" dxfId="53" stopIfTrue="1">
      <formula>$W$28=FALSE</formula>
    </cfRule>
  </conditionalFormatting>
  <conditionalFormatting sqref="Z28:AA29">
    <cfRule type="expression" priority="38" dxfId="53" stopIfTrue="1">
      <formula>$Z$28=FALSE</formula>
    </cfRule>
  </conditionalFormatting>
  <conditionalFormatting sqref="AB28:AC29">
    <cfRule type="expression" priority="39" dxfId="53" stopIfTrue="1">
      <formula>$AB$28=FALSE</formula>
    </cfRule>
  </conditionalFormatting>
  <conditionalFormatting sqref="AE28:AF29">
    <cfRule type="expression" priority="40" dxfId="53" stopIfTrue="1">
      <formula>$AE$28=FALSE</formula>
    </cfRule>
  </conditionalFormatting>
  <conditionalFormatting sqref="AG28:AH29">
    <cfRule type="expression" priority="41" dxfId="53" stopIfTrue="1">
      <formula>$AG$28=FALSE</formula>
    </cfRule>
  </conditionalFormatting>
  <conditionalFormatting sqref="AJ28:AK29">
    <cfRule type="expression" priority="42" dxfId="53" stopIfTrue="1">
      <formula>$AJ$28=FALSE</formula>
    </cfRule>
  </conditionalFormatting>
  <conditionalFormatting sqref="AL28:AM29">
    <cfRule type="expression" priority="43" dxfId="53" stopIfTrue="1">
      <formula>$AL$28=FALSE</formula>
    </cfRule>
  </conditionalFormatting>
  <conditionalFormatting sqref="AO28:AP29">
    <cfRule type="expression" priority="44" dxfId="53" stopIfTrue="1">
      <formula>$AO$28=FALSE</formula>
    </cfRule>
  </conditionalFormatting>
  <conditionalFormatting sqref="AZ15:BA16">
    <cfRule type="expression" priority="45" dxfId="50" stopIfTrue="1">
      <formula>$AZ$15=1</formula>
    </cfRule>
    <cfRule type="expression" priority="46" dxfId="51" stopIfTrue="1">
      <formula>$AZ$15=2</formula>
    </cfRule>
    <cfRule type="expression" priority="47" dxfId="52" stopIfTrue="1">
      <formula>$AZ$15=3</formula>
    </cfRule>
  </conditionalFormatting>
  <conditionalFormatting sqref="AZ17:BA18">
    <cfRule type="expression" priority="48" dxfId="50" stopIfTrue="1">
      <formula>$AZ$17=1</formula>
    </cfRule>
    <cfRule type="expression" priority="49" dxfId="51" stopIfTrue="1">
      <formula>$AZ$17=2</formula>
    </cfRule>
    <cfRule type="expression" priority="50" dxfId="52" stopIfTrue="1">
      <formula>$AZ$17=3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nobuhiko iijima</dc:creator>
  <cp:keywords/>
  <dc:description/>
  <cp:lastModifiedBy>nobuhiko iijima</cp:lastModifiedBy>
  <cp:lastPrinted>2009-05-18T07:14:07Z</cp:lastPrinted>
  <dcterms:created xsi:type="dcterms:W3CDTF">2009-04-01T06:01:04Z</dcterms:created>
  <dcterms:modified xsi:type="dcterms:W3CDTF">2009-05-21T01:49:09Z</dcterms:modified>
  <cp:category/>
  <cp:version/>
  <cp:contentType/>
  <cp:contentStatus/>
</cp:coreProperties>
</file>